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cuments\Troupe du Campagnol 2016-2017\"/>
    </mc:Choice>
  </mc:AlternateContent>
  <bookViews>
    <workbookView xWindow="0" yWindow="0" windowWidth="20490" windowHeight="7530" activeTab="1"/>
  </bookViews>
  <sheets>
    <sheet name="Temps" sheetId="1" r:id="rId1"/>
    <sheet name="Moyenne ind." sheetId="2" r:id="rId2"/>
    <sheet name="Stat. Troupe" sheetId="3" r:id="rId3"/>
  </sheets>
  <calcPr calcId="171027"/>
</workbook>
</file>

<file path=xl/calcChain.xml><?xml version="1.0" encoding="utf-8"?>
<calcChain xmlns="http://schemas.openxmlformats.org/spreadsheetml/2006/main">
  <c r="J40" i="2" l="1"/>
  <c r="I40" i="2"/>
  <c r="H40" i="2"/>
  <c r="F40" i="2"/>
  <c r="G8" i="3" l="1"/>
  <c r="H4" i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</calcChain>
</file>

<file path=xl/sharedStrings.xml><?xml version="1.0" encoding="utf-8"?>
<sst xmlns="http://schemas.openxmlformats.org/spreadsheetml/2006/main" count="427" uniqueCount="88">
  <si>
    <t>Totem</t>
  </si>
  <si>
    <t>Temps</t>
  </si>
  <si>
    <t>Temps perdu</t>
  </si>
  <si>
    <t>Heure</t>
  </si>
  <si>
    <t>1er tour</t>
  </si>
  <si>
    <t>Bassaris</t>
  </si>
  <si>
    <t>caracal</t>
  </si>
  <si>
    <t xml:space="preserve">Goral </t>
  </si>
  <si>
    <t>Pinto</t>
  </si>
  <si>
    <t>sika</t>
  </si>
  <si>
    <t>Wallaby</t>
  </si>
  <si>
    <t>Bassenji</t>
  </si>
  <si>
    <t>Munjac</t>
  </si>
  <si>
    <t>Nagor</t>
  </si>
  <si>
    <t>Agouti</t>
  </si>
  <si>
    <t>Tourraco</t>
  </si>
  <si>
    <t>Akita</t>
  </si>
  <si>
    <t>Allopex</t>
  </si>
  <si>
    <t>Azarra</t>
  </si>
  <si>
    <t>Sloughy</t>
  </si>
  <si>
    <t>jaguarundi</t>
  </si>
  <si>
    <t>Choussinga</t>
  </si>
  <si>
    <t>pinto</t>
  </si>
  <si>
    <t>Bengali</t>
  </si>
  <si>
    <t>ferdinand</t>
  </si>
  <si>
    <t>Aguarra</t>
  </si>
  <si>
    <t>Alezan</t>
  </si>
  <si>
    <t>Quentin</t>
  </si>
  <si>
    <t>Sika</t>
  </si>
  <si>
    <t>Sanderling</t>
  </si>
  <si>
    <t>caribou</t>
  </si>
  <si>
    <t>Patrick Michielsen</t>
  </si>
  <si>
    <t>allopex</t>
  </si>
  <si>
    <t>allactaga</t>
  </si>
  <si>
    <t>auroch</t>
  </si>
  <si>
    <t>munjac</t>
  </si>
  <si>
    <t>touraco</t>
  </si>
  <si>
    <t>impala</t>
  </si>
  <si>
    <t>agouti</t>
  </si>
  <si>
    <t>sloughy</t>
  </si>
  <si>
    <t>Emile</t>
  </si>
  <si>
    <t>Ouistiti</t>
  </si>
  <si>
    <t>alezan</t>
  </si>
  <si>
    <t>akita</t>
  </si>
  <si>
    <t>Hirondelle</t>
  </si>
  <si>
    <t>Kantjil</t>
  </si>
  <si>
    <t>Mara</t>
  </si>
  <si>
    <t>Genette</t>
  </si>
  <si>
    <t>Wipsy</t>
  </si>
  <si>
    <t>Isatis</t>
  </si>
  <si>
    <t xml:space="preserve">kiang </t>
  </si>
  <si>
    <t>Impala</t>
  </si>
  <si>
    <t>chevreuil</t>
  </si>
  <si>
    <t>phoan</t>
  </si>
  <si>
    <t>Baptiste</t>
  </si>
  <si>
    <t>Chico</t>
  </si>
  <si>
    <t>Thomas</t>
  </si>
  <si>
    <t>cabri</t>
  </si>
  <si>
    <t>Arnaud</t>
  </si>
  <si>
    <t>baptiste</t>
  </si>
  <si>
    <t>chico</t>
  </si>
  <si>
    <t>bassaris</t>
  </si>
  <si>
    <t>bengali</t>
  </si>
  <si>
    <t>tourraco</t>
  </si>
  <si>
    <t>Totem/Prénom</t>
  </si>
  <si>
    <t>Catégorie</t>
  </si>
  <si>
    <t>Moyenne</t>
  </si>
  <si>
    <t>Nbre de tours</t>
  </si>
  <si>
    <t>Meilleur temps</t>
  </si>
  <si>
    <t>Pire temps</t>
  </si>
  <si>
    <t>Total temps couru</t>
  </si>
  <si>
    <t>Total KM</t>
  </si>
  <si>
    <t>Chef</t>
  </si>
  <si>
    <t>Aide</t>
  </si>
  <si>
    <t>5ème année</t>
  </si>
  <si>
    <t>4ème année</t>
  </si>
  <si>
    <t>3ème année</t>
  </si>
  <si>
    <t>aide</t>
  </si>
  <si>
    <t>1ère année</t>
  </si>
  <si>
    <t xml:space="preserve">Moyenne </t>
  </si>
  <si>
    <t>Moyenne (sans perte)</t>
  </si>
  <si>
    <t>Nombre de tours roulé</t>
  </si>
  <si>
    <t>Moyenne [Km/h]</t>
  </si>
  <si>
    <t>Total Km</t>
  </si>
  <si>
    <t xml:space="preserve">                                       Infos général : Vélo 1</t>
  </si>
  <si>
    <t>CU</t>
  </si>
  <si>
    <t>PERTE</t>
  </si>
  <si>
    <t>Aurochs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</si>
</sst>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64" fontId="2" fillId="2" borderId="16" xfId="0" applyNumberFormat="1" applyFont="1" applyFill="1" applyBorder="1" applyAlignment="1" applyProtection="1">
      <alignment horizontal="center" vertical="center"/>
      <protection locked="0"/>
    </xf>
    <xf numFmtId="164" fontId="2" fillId="2" borderId="0" xfId="0" applyNumberFormat="1" applyFont="1" applyFill="1" applyBorder="1" applyAlignment="1" applyProtection="1">
      <alignment horizontal="center" vertical="center"/>
      <protection locked="0"/>
    </xf>
    <xf numFmtId="164" fontId="2" fillId="2" borderId="17" xfId="0" applyNumberFormat="1" applyFont="1" applyFill="1" applyBorder="1" applyAlignment="1" applyProtection="1">
      <alignment horizontal="center" vertical="center"/>
      <protection locked="0"/>
    </xf>
    <xf numFmtId="0" fontId="2" fillId="2" borderId="6" xfId="0" applyNumberFormat="1" applyFont="1" applyFill="1" applyBorder="1" applyAlignment="1" applyProtection="1">
      <alignment horizontal="center" vertical="center"/>
      <protection locked="0"/>
    </xf>
    <xf numFmtId="0" fontId="2" fillId="2" borderId="8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/>
    <xf numFmtId="164" fontId="2" fillId="2" borderId="20" xfId="0" applyNumberFormat="1" applyFont="1" applyFill="1" applyBorder="1" applyAlignment="1" applyProtection="1">
      <alignment horizontal="center" vertical="center"/>
      <protection locked="0"/>
    </xf>
    <xf numFmtId="164" fontId="2" fillId="2" borderId="21" xfId="0" applyNumberFormat="1" applyFont="1" applyFill="1" applyBorder="1" applyAlignment="1" applyProtection="1">
      <alignment horizontal="center" vertical="center"/>
      <protection locked="0"/>
    </xf>
    <xf numFmtId="164" fontId="2" fillId="2" borderId="22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4" fontId="0" fillId="2" borderId="17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" fontId="0" fillId="2" borderId="16" xfId="0" applyNumberFormat="1" applyFill="1" applyBorder="1" applyAlignment="1">
      <alignment horizontal="center" vertical="center"/>
    </xf>
    <xf numFmtId="1" fontId="0" fillId="2" borderId="0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1" fontId="0" fillId="2" borderId="17" xfId="0" applyNumberFormat="1" applyFill="1" applyBorder="1" applyAlignment="1">
      <alignment horizontal="center" vertical="center"/>
    </xf>
    <xf numFmtId="164" fontId="1" fillId="2" borderId="16" xfId="0" applyNumberFormat="1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164" fontId="1" fillId="2" borderId="17" xfId="0" applyNumberFormat="1" applyFont="1" applyFill="1" applyBorder="1" applyAlignment="1">
      <alignment horizontal="center" vertical="center"/>
    </xf>
    <xf numFmtId="2" fontId="0" fillId="2" borderId="5" xfId="0" applyNumberForma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2" fontId="0" fillId="2" borderId="9" xfId="0" applyNumberFormat="1" applyFill="1" applyBorder="1" applyAlignment="1">
      <alignment horizontal="center" vertical="center"/>
    </xf>
    <xf numFmtId="0" fontId="0" fillId="3" borderId="3" xfId="0" applyFill="1" applyBorder="1" applyProtection="1"/>
    <xf numFmtId="0" fontId="0" fillId="2" borderId="14" xfId="0" applyFill="1" applyBorder="1" applyAlignment="1" applyProtection="1">
      <alignment horizontal="left" vertical="center"/>
    </xf>
    <xf numFmtId="164" fontId="0" fillId="2" borderId="15" xfId="0" applyNumberForma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left" vertical="center"/>
    </xf>
    <xf numFmtId="1" fontId="0" fillId="2" borderId="11" xfId="0" applyNumberFormat="1" applyFill="1" applyBorder="1" applyAlignment="1" applyProtection="1">
      <alignment horizontal="center" vertical="center"/>
    </xf>
    <xf numFmtId="164" fontId="0" fillId="2" borderId="11" xfId="0" applyNumberFormat="1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vertical="center"/>
    </xf>
    <xf numFmtId="0" fontId="0" fillId="2" borderId="18" xfId="0" applyFill="1" applyBorder="1" applyAlignment="1" applyProtection="1">
      <alignment vertical="center"/>
    </xf>
    <xf numFmtId="164" fontId="0" fillId="2" borderId="19" xfId="0" applyNumberFormat="1" applyFill="1" applyBorder="1" applyAlignment="1" applyProtection="1">
      <alignment horizontal="center" vertical="center"/>
    </xf>
    <xf numFmtId="2" fontId="0" fillId="2" borderId="13" xfId="0" applyNumberFormat="1" applyFill="1" applyBorder="1" applyAlignment="1" applyProtection="1">
      <alignment horizontal="center" vertical="center"/>
    </xf>
    <xf numFmtId="2" fontId="0" fillId="2" borderId="11" xfId="0" applyNumberForma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1" fontId="0" fillId="4" borderId="0" xfId="0" applyNumberFormat="1" applyFill="1"/>
    <xf numFmtId="0" fontId="3" fillId="2" borderId="6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H320"/>
  <sheetViews>
    <sheetView topLeftCell="D1" workbookViewId="0">
      <selection activeCell="J15" sqref="J15"/>
    </sheetView>
  </sheetViews>
  <sheetFormatPr defaultColWidth="11.42578125" defaultRowHeight="15" x14ac:dyDescent="0.25"/>
  <cols>
    <col min="1" max="3" width="0" style="6" hidden="1" customWidth="1"/>
    <col min="4" max="4" width="20" style="6" customWidth="1"/>
    <col min="5" max="5" width="49.85546875" style="6" customWidth="1"/>
    <col min="6" max="6" width="18.42578125" style="6" customWidth="1"/>
    <col min="7" max="16384" width="11.42578125" style="6"/>
  </cols>
  <sheetData>
    <row r="1" spans="6:8" ht="15.75" thickBot="1" x14ac:dyDescent="0.3"/>
    <row r="2" spans="6:8" ht="15.75" thickBot="1" x14ac:dyDescent="0.3">
      <c r="F2" s="10" t="s">
        <v>0</v>
      </c>
      <c r="G2" s="11" t="s">
        <v>1</v>
      </c>
      <c r="H2" s="12" t="s">
        <v>3</v>
      </c>
    </row>
    <row r="3" spans="6:8" x14ac:dyDescent="0.25">
      <c r="F3" s="4" t="s">
        <v>4</v>
      </c>
      <c r="G3" s="1">
        <v>5.0347222222222225E-3</v>
      </c>
      <c r="H3" s="7">
        <v>0.47916666666666669</v>
      </c>
    </row>
    <row r="4" spans="6:8" x14ac:dyDescent="0.25">
      <c r="F4" s="4" t="s">
        <v>4</v>
      </c>
      <c r="G4" s="2">
        <v>2.7662037037037034E-3</v>
      </c>
      <c r="H4" s="8">
        <f>$G4+$H3</f>
        <v>0.48193287037037041</v>
      </c>
    </row>
    <row r="5" spans="6:8" x14ac:dyDescent="0.25">
      <c r="F5" s="4" t="s">
        <v>5</v>
      </c>
      <c r="G5" s="2">
        <v>2.7199074074074074E-3</v>
      </c>
      <c r="H5" s="8">
        <f>$G5+$H4</f>
        <v>0.48465277777777782</v>
      </c>
    </row>
    <row r="6" spans="6:8" x14ac:dyDescent="0.25">
      <c r="F6" s="4" t="s">
        <v>6</v>
      </c>
      <c r="G6" s="2">
        <v>3.2870370370370367E-3</v>
      </c>
      <c r="H6" s="8">
        <f t="shared" ref="H6:H69" si="0">$G6+$H5</f>
        <v>0.48793981481481485</v>
      </c>
    </row>
    <row r="7" spans="6:8" x14ac:dyDescent="0.25">
      <c r="F7" s="4" t="s">
        <v>7</v>
      </c>
      <c r="G7" s="2">
        <v>3.2986111111111111E-3</v>
      </c>
      <c r="H7" s="8">
        <f t="shared" si="0"/>
        <v>0.49123842592592598</v>
      </c>
    </row>
    <row r="8" spans="6:8" x14ac:dyDescent="0.25">
      <c r="F8" s="4" t="s">
        <v>7</v>
      </c>
      <c r="G8" s="2">
        <v>3.2986111111111111E-3</v>
      </c>
      <c r="H8" s="8">
        <f t="shared" si="0"/>
        <v>0.49453703703703711</v>
      </c>
    </row>
    <row r="9" spans="6:8" x14ac:dyDescent="0.25">
      <c r="F9" s="4" t="s">
        <v>8</v>
      </c>
      <c r="G9" s="2">
        <v>3.2175925925925926E-3</v>
      </c>
      <c r="H9" s="8">
        <f t="shared" si="0"/>
        <v>0.49775462962962969</v>
      </c>
    </row>
    <row r="10" spans="6:8" x14ac:dyDescent="0.25">
      <c r="F10" s="4" t="s">
        <v>9</v>
      </c>
      <c r="G10" s="2">
        <v>3.37962962962963E-3</v>
      </c>
      <c r="H10" s="8">
        <f t="shared" si="0"/>
        <v>0.50113425925925936</v>
      </c>
    </row>
    <row r="11" spans="6:8" x14ac:dyDescent="0.25">
      <c r="F11" s="4" t="s">
        <v>10</v>
      </c>
      <c r="G11" s="2">
        <v>3.3564814814814811E-3</v>
      </c>
      <c r="H11" s="8">
        <f t="shared" si="0"/>
        <v>0.50449074074074085</v>
      </c>
    </row>
    <row r="12" spans="6:8" x14ac:dyDescent="0.25">
      <c r="F12" s="4" t="s">
        <v>11</v>
      </c>
      <c r="G12" s="2">
        <v>3.2175925925925926E-3</v>
      </c>
      <c r="H12" s="8">
        <f t="shared" si="0"/>
        <v>0.50770833333333343</v>
      </c>
    </row>
    <row r="13" spans="6:8" x14ac:dyDescent="0.25">
      <c r="F13" s="4" t="s">
        <v>12</v>
      </c>
      <c r="G13" s="2">
        <v>3.2870370370370367E-3</v>
      </c>
      <c r="H13" s="8">
        <f t="shared" si="0"/>
        <v>0.51099537037037046</v>
      </c>
    </row>
    <row r="14" spans="6:8" x14ac:dyDescent="0.25">
      <c r="F14" s="4" t="s">
        <v>11</v>
      </c>
      <c r="G14" s="2">
        <v>3.1597222222222222E-3</v>
      </c>
      <c r="H14" s="8">
        <f t="shared" si="0"/>
        <v>0.51415509259259273</v>
      </c>
    </row>
    <row r="15" spans="6:8" x14ac:dyDescent="0.25">
      <c r="F15" s="4" t="s">
        <v>13</v>
      </c>
      <c r="G15" s="2">
        <v>3.7152777777777774E-3</v>
      </c>
      <c r="H15" s="8">
        <f t="shared" si="0"/>
        <v>0.51787037037037054</v>
      </c>
    </row>
    <row r="16" spans="6:8" x14ac:dyDescent="0.25">
      <c r="F16" s="4" t="s">
        <v>12</v>
      </c>
      <c r="G16" s="2">
        <v>3.3101851851851851E-3</v>
      </c>
      <c r="H16" s="8">
        <f t="shared" si="0"/>
        <v>0.52118055555555576</v>
      </c>
    </row>
    <row r="17" spans="6:8" x14ac:dyDescent="0.25">
      <c r="F17" s="4" t="s">
        <v>14</v>
      </c>
      <c r="G17" s="2">
        <v>3.4027777777777784E-3</v>
      </c>
      <c r="H17" s="8">
        <f t="shared" si="0"/>
        <v>0.52458333333333351</v>
      </c>
    </row>
    <row r="18" spans="6:8" x14ac:dyDescent="0.25">
      <c r="F18" s="4" t="s">
        <v>5</v>
      </c>
      <c r="G18" s="2">
        <v>3.1944444444444442E-3</v>
      </c>
      <c r="H18" s="8">
        <f t="shared" si="0"/>
        <v>0.5277777777777779</v>
      </c>
    </row>
    <row r="19" spans="6:8" x14ac:dyDescent="0.25">
      <c r="F19" s="4" t="s">
        <v>6</v>
      </c>
      <c r="G19" s="2">
        <v>3.2291666666666666E-3</v>
      </c>
      <c r="H19" s="8">
        <f t="shared" si="0"/>
        <v>0.53100694444444452</v>
      </c>
    </row>
    <row r="20" spans="6:8" x14ac:dyDescent="0.25">
      <c r="F20" s="4" t="s">
        <v>5</v>
      </c>
      <c r="G20" s="2">
        <v>2.7777777777777779E-3</v>
      </c>
      <c r="H20" s="8">
        <f t="shared" si="0"/>
        <v>0.53378472222222229</v>
      </c>
    </row>
    <row r="21" spans="6:8" x14ac:dyDescent="0.25">
      <c r="F21" s="4" t="s">
        <v>5</v>
      </c>
      <c r="G21" s="2">
        <v>2.8009259259259259E-3</v>
      </c>
      <c r="H21" s="8">
        <f t="shared" si="0"/>
        <v>0.53658564814814824</v>
      </c>
    </row>
    <row r="22" spans="6:8" x14ac:dyDescent="0.25">
      <c r="F22" s="4" t="s">
        <v>7</v>
      </c>
      <c r="G22" s="2">
        <v>3.2986111111111111E-3</v>
      </c>
      <c r="H22" s="8">
        <f t="shared" si="0"/>
        <v>0.53988425925925931</v>
      </c>
    </row>
    <row r="23" spans="6:8" x14ac:dyDescent="0.25">
      <c r="F23" s="4" t="s">
        <v>8</v>
      </c>
      <c r="G23" s="2">
        <v>3.4953703703703705E-3</v>
      </c>
      <c r="H23" s="8">
        <f t="shared" si="0"/>
        <v>0.54337962962962971</v>
      </c>
    </row>
    <row r="24" spans="6:8" x14ac:dyDescent="0.25">
      <c r="F24" s="4" t="s">
        <v>9</v>
      </c>
      <c r="G24" s="2">
        <v>3.0439814814814821E-3</v>
      </c>
      <c r="H24" s="8">
        <f t="shared" si="0"/>
        <v>0.54642361111111115</v>
      </c>
    </row>
    <row r="25" spans="6:8" x14ac:dyDescent="0.25">
      <c r="F25" s="4" t="s">
        <v>10</v>
      </c>
      <c r="G25" s="2">
        <v>2.8819444444444444E-3</v>
      </c>
      <c r="H25" s="8">
        <f t="shared" si="0"/>
        <v>0.5493055555555556</v>
      </c>
    </row>
    <row r="26" spans="6:8" x14ac:dyDescent="0.25">
      <c r="F26" s="4" t="s">
        <v>13</v>
      </c>
      <c r="G26" s="2">
        <v>3.483796296296296E-3</v>
      </c>
      <c r="H26" s="8">
        <f t="shared" si="0"/>
        <v>0.55278935185185185</v>
      </c>
    </row>
    <row r="27" spans="6:8" x14ac:dyDescent="0.25">
      <c r="F27" s="4" t="s">
        <v>12</v>
      </c>
      <c r="G27" s="2">
        <v>3.2291666666666666E-3</v>
      </c>
      <c r="H27" s="8">
        <f t="shared" si="0"/>
        <v>0.55601851851851847</v>
      </c>
    </row>
    <row r="28" spans="6:8" x14ac:dyDescent="0.25">
      <c r="F28" s="4" t="s">
        <v>15</v>
      </c>
      <c r="G28" s="2">
        <v>3.0324074074074073E-3</v>
      </c>
      <c r="H28" s="8">
        <f t="shared" si="0"/>
        <v>0.55905092592592587</v>
      </c>
    </row>
    <row r="29" spans="6:8" x14ac:dyDescent="0.25">
      <c r="F29" s="4" t="s">
        <v>16</v>
      </c>
      <c r="G29" s="2">
        <v>3.1481481481481482E-3</v>
      </c>
      <c r="H29" s="8">
        <f t="shared" si="0"/>
        <v>0.56219907407407399</v>
      </c>
    </row>
    <row r="30" spans="6:8" x14ac:dyDescent="0.25">
      <c r="F30" s="4" t="s">
        <v>17</v>
      </c>
      <c r="G30" s="2">
        <v>3.2407407407407406E-3</v>
      </c>
      <c r="H30" s="8">
        <f t="shared" si="0"/>
        <v>0.56543981481481476</v>
      </c>
    </row>
    <row r="31" spans="6:8" x14ac:dyDescent="0.25">
      <c r="F31" s="4" t="s">
        <v>14</v>
      </c>
      <c r="G31" s="2">
        <v>3.414351851851852E-3</v>
      </c>
      <c r="H31" s="8">
        <f t="shared" si="0"/>
        <v>0.56885416666666666</v>
      </c>
    </row>
    <row r="32" spans="6:8" x14ac:dyDescent="0.25">
      <c r="F32" s="4" t="s">
        <v>17</v>
      </c>
      <c r="G32" s="2">
        <v>3.1365740740740742E-3</v>
      </c>
      <c r="H32" s="8">
        <f t="shared" si="0"/>
        <v>0.57199074074074074</v>
      </c>
    </row>
    <row r="33" spans="6:8" x14ac:dyDescent="0.25">
      <c r="F33" s="4" t="s">
        <v>14</v>
      </c>
      <c r="G33" s="2">
        <v>3.3564814814814811E-3</v>
      </c>
      <c r="H33" s="8">
        <f t="shared" si="0"/>
        <v>0.57534722222222223</v>
      </c>
    </row>
    <row r="34" spans="6:8" x14ac:dyDescent="0.25">
      <c r="F34" s="4" t="s">
        <v>6</v>
      </c>
      <c r="G34" s="2">
        <v>3.4606481481481485E-3</v>
      </c>
      <c r="H34" s="8">
        <f t="shared" si="0"/>
        <v>0.5788078703703704</v>
      </c>
    </row>
    <row r="35" spans="6:8" x14ac:dyDescent="0.25">
      <c r="F35" s="4" t="s">
        <v>7</v>
      </c>
      <c r="G35" s="2">
        <v>3.2291666666666666E-3</v>
      </c>
      <c r="H35" s="8">
        <f t="shared" si="0"/>
        <v>0.58203703703703702</v>
      </c>
    </row>
    <row r="36" spans="6:8" x14ac:dyDescent="0.25">
      <c r="F36" s="4" t="s">
        <v>9</v>
      </c>
      <c r="G36" s="2">
        <v>3.1249999999999997E-3</v>
      </c>
      <c r="H36" s="8">
        <f t="shared" si="0"/>
        <v>0.58516203703703706</v>
      </c>
    </row>
    <row r="37" spans="6:8" x14ac:dyDescent="0.25">
      <c r="F37" s="4" t="s">
        <v>9</v>
      </c>
      <c r="G37" s="2">
        <v>3.2060185185185191E-3</v>
      </c>
      <c r="H37" s="8">
        <f t="shared" si="0"/>
        <v>0.5883680555555556</v>
      </c>
    </row>
    <row r="38" spans="6:8" x14ac:dyDescent="0.25">
      <c r="F38" s="4" t="s">
        <v>8</v>
      </c>
      <c r="G38" s="2">
        <v>3.2870370370370367E-3</v>
      </c>
      <c r="H38" s="8">
        <f t="shared" si="0"/>
        <v>0.59165509259259264</v>
      </c>
    </row>
    <row r="39" spans="6:8" x14ac:dyDescent="0.25">
      <c r="F39" s="4" t="s">
        <v>18</v>
      </c>
      <c r="G39" s="2">
        <v>3.5185185185185185E-3</v>
      </c>
      <c r="H39" s="8">
        <f t="shared" si="0"/>
        <v>0.59517361111111111</v>
      </c>
    </row>
    <row r="40" spans="6:8" x14ac:dyDescent="0.25">
      <c r="F40" s="4" t="s">
        <v>16</v>
      </c>
      <c r="G40" s="2">
        <v>3.1481481481481482E-3</v>
      </c>
      <c r="H40" s="8">
        <f t="shared" si="0"/>
        <v>0.59832175925925923</v>
      </c>
    </row>
    <row r="41" spans="6:8" x14ac:dyDescent="0.25">
      <c r="F41" s="4" t="s">
        <v>15</v>
      </c>
      <c r="G41" s="2">
        <v>3.1828703703703702E-3</v>
      </c>
      <c r="H41" s="8">
        <f t="shared" si="0"/>
        <v>0.60150462962962958</v>
      </c>
    </row>
    <row r="42" spans="6:8" x14ac:dyDescent="0.25">
      <c r="F42" s="4" t="s">
        <v>17</v>
      </c>
      <c r="G42" s="2">
        <v>3.0324074074074073E-3</v>
      </c>
      <c r="H42" s="8">
        <f t="shared" si="0"/>
        <v>0.60453703703703698</v>
      </c>
    </row>
    <row r="43" spans="6:8" x14ac:dyDescent="0.25">
      <c r="F43" s="4" t="s">
        <v>14</v>
      </c>
      <c r="G43" s="2">
        <v>3.3333333333333335E-3</v>
      </c>
      <c r="H43" s="8">
        <f t="shared" si="0"/>
        <v>0.60787037037037028</v>
      </c>
    </row>
    <row r="44" spans="6:8" x14ac:dyDescent="0.25">
      <c r="F44" s="4" t="s">
        <v>11</v>
      </c>
      <c r="G44" s="2">
        <v>3.2291666666666666E-3</v>
      </c>
      <c r="H44" s="8">
        <f t="shared" si="0"/>
        <v>0.6110995370370369</v>
      </c>
    </row>
    <row r="45" spans="6:8" x14ac:dyDescent="0.25">
      <c r="F45" s="4" t="s">
        <v>19</v>
      </c>
      <c r="G45" s="2">
        <v>3.3564814814814811E-3</v>
      </c>
      <c r="H45" s="8">
        <f t="shared" si="0"/>
        <v>0.61445601851851839</v>
      </c>
    </row>
    <row r="46" spans="6:8" x14ac:dyDescent="0.25">
      <c r="F46" s="4" t="s">
        <v>19</v>
      </c>
      <c r="G46" s="2">
        <v>3.3101851851851851E-3</v>
      </c>
      <c r="H46" s="8">
        <f t="shared" si="0"/>
        <v>0.61776620370370361</v>
      </c>
    </row>
    <row r="47" spans="6:8" x14ac:dyDescent="0.25">
      <c r="F47" s="4" t="s">
        <v>10</v>
      </c>
      <c r="G47" s="2">
        <v>3.3217592592592591E-3</v>
      </c>
      <c r="H47" s="8">
        <f t="shared" si="0"/>
        <v>0.62108796296296287</v>
      </c>
    </row>
    <row r="48" spans="6:8" x14ac:dyDescent="0.25">
      <c r="F48" s="4" t="s">
        <v>13</v>
      </c>
      <c r="G48" s="2">
        <v>3.6111111111111114E-3</v>
      </c>
      <c r="H48" s="8">
        <f t="shared" si="0"/>
        <v>0.62469907407407399</v>
      </c>
    </row>
    <row r="49" spans="6:8" x14ac:dyDescent="0.25">
      <c r="F49" s="4" t="s">
        <v>12</v>
      </c>
      <c r="G49" s="2">
        <v>3.3449074074074071E-3</v>
      </c>
      <c r="H49" s="8">
        <f t="shared" si="0"/>
        <v>0.62804398148148144</v>
      </c>
    </row>
    <row r="50" spans="6:8" x14ac:dyDescent="0.25">
      <c r="F50" s="4" t="s">
        <v>16</v>
      </c>
      <c r="G50" s="2">
        <v>3.0671296296296297E-3</v>
      </c>
      <c r="H50" s="8">
        <f t="shared" si="0"/>
        <v>0.63111111111111107</v>
      </c>
    </row>
    <row r="51" spans="6:8" x14ac:dyDescent="0.25">
      <c r="F51" s="4" t="s">
        <v>15</v>
      </c>
      <c r="G51" s="2">
        <v>2.9166666666666668E-3</v>
      </c>
      <c r="H51" s="8">
        <f t="shared" si="0"/>
        <v>0.63402777777777775</v>
      </c>
    </row>
    <row r="52" spans="6:8" x14ac:dyDescent="0.25">
      <c r="F52" s="4" t="s">
        <v>8</v>
      </c>
      <c r="G52" s="2">
        <v>3.2060185185185191E-3</v>
      </c>
      <c r="H52" s="8">
        <f t="shared" si="0"/>
        <v>0.63723379629629628</v>
      </c>
    </row>
    <row r="53" spans="6:8" x14ac:dyDescent="0.25">
      <c r="F53" s="4" t="s">
        <v>7</v>
      </c>
      <c r="G53" s="2">
        <v>3.2291666666666666E-3</v>
      </c>
      <c r="H53" s="8">
        <f t="shared" si="0"/>
        <v>0.6404629629629629</v>
      </c>
    </row>
    <row r="54" spans="6:8" x14ac:dyDescent="0.25">
      <c r="F54" s="4" t="s">
        <v>6</v>
      </c>
      <c r="G54" s="2">
        <v>3.3564814814814811E-3</v>
      </c>
      <c r="H54" s="8">
        <f t="shared" si="0"/>
        <v>0.64381944444444439</v>
      </c>
    </row>
    <row r="55" spans="6:8" x14ac:dyDescent="0.25">
      <c r="F55" s="4" t="s">
        <v>20</v>
      </c>
      <c r="G55" s="2">
        <v>3.2870370370370367E-3</v>
      </c>
      <c r="H55" s="8">
        <f t="shared" si="0"/>
        <v>0.64710648148148142</v>
      </c>
    </row>
    <row r="56" spans="6:8" x14ac:dyDescent="0.25">
      <c r="F56" s="4" t="s">
        <v>9</v>
      </c>
      <c r="G56" s="2">
        <v>3.3217592592592591E-3</v>
      </c>
      <c r="H56" s="8">
        <f t="shared" si="0"/>
        <v>0.65042824074074068</v>
      </c>
    </row>
    <row r="57" spans="6:8" x14ac:dyDescent="0.25">
      <c r="F57" s="4" t="s">
        <v>14</v>
      </c>
      <c r="G57" s="2">
        <v>3.2523148148148151E-3</v>
      </c>
      <c r="H57" s="8">
        <f t="shared" si="0"/>
        <v>0.65368055555555549</v>
      </c>
    </row>
    <row r="58" spans="6:8" x14ac:dyDescent="0.25">
      <c r="F58" s="4" t="s">
        <v>19</v>
      </c>
      <c r="G58" s="2">
        <v>3.3333333333333335E-3</v>
      </c>
      <c r="H58" s="8">
        <f t="shared" si="0"/>
        <v>0.65701388888888879</v>
      </c>
    </row>
    <row r="59" spans="6:8" x14ac:dyDescent="0.25">
      <c r="F59" s="4" t="s">
        <v>17</v>
      </c>
      <c r="G59" s="2">
        <v>3.2060185185185191E-3</v>
      </c>
      <c r="H59" s="8">
        <f t="shared" si="0"/>
        <v>0.66021990740740732</v>
      </c>
    </row>
    <row r="60" spans="6:8" x14ac:dyDescent="0.25">
      <c r="F60" s="4" t="s">
        <v>16</v>
      </c>
      <c r="G60" s="2">
        <v>3.1944444444444442E-3</v>
      </c>
      <c r="H60" s="8">
        <f t="shared" si="0"/>
        <v>0.66341435185185182</v>
      </c>
    </row>
    <row r="61" spans="6:8" x14ac:dyDescent="0.25">
      <c r="F61" s="4" t="s">
        <v>21</v>
      </c>
      <c r="G61" s="2">
        <v>3.0092592592592588E-3</v>
      </c>
      <c r="H61" s="8">
        <f t="shared" si="0"/>
        <v>0.66642361111111104</v>
      </c>
    </row>
    <row r="62" spans="6:8" x14ac:dyDescent="0.25">
      <c r="F62" s="4" t="s">
        <v>21</v>
      </c>
      <c r="G62" s="2">
        <v>3.1249999999999997E-3</v>
      </c>
      <c r="H62" s="8">
        <f t="shared" si="0"/>
        <v>0.66954861111111108</v>
      </c>
    </row>
    <row r="63" spans="6:8" x14ac:dyDescent="0.25">
      <c r="F63" s="4" t="s">
        <v>5</v>
      </c>
      <c r="G63" s="2">
        <v>2.6620370370370374E-3</v>
      </c>
      <c r="H63" s="8">
        <f t="shared" si="0"/>
        <v>0.67221064814814813</v>
      </c>
    </row>
    <row r="64" spans="6:8" x14ac:dyDescent="0.25">
      <c r="F64" s="4" t="s">
        <v>5</v>
      </c>
      <c r="G64" s="2">
        <v>3.0092592592592588E-3</v>
      </c>
      <c r="H64" s="8">
        <f t="shared" si="0"/>
        <v>0.67521990740740734</v>
      </c>
    </row>
    <row r="65" spans="6:8" x14ac:dyDescent="0.25">
      <c r="F65" s="4" t="s">
        <v>21</v>
      </c>
      <c r="G65" s="2">
        <v>2.9398148148148148E-3</v>
      </c>
      <c r="H65" s="8">
        <f t="shared" si="0"/>
        <v>0.67815972222222221</v>
      </c>
    </row>
    <row r="66" spans="6:8" x14ac:dyDescent="0.25">
      <c r="F66" s="4" t="s">
        <v>21</v>
      </c>
      <c r="G66" s="2">
        <v>2.9282407407407412E-3</v>
      </c>
      <c r="H66" s="8">
        <f t="shared" si="0"/>
        <v>0.68108796296296292</v>
      </c>
    </row>
    <row r="67" spans="6:8" x14ac:dyDescent="0.25">
      <c r="F67" s="4" t="s">
        <v>5</v>
      </c>
      <c r="G67" s="2">
        <v>2.8587962962962963E-3</v>
      </c>
      <c r="H67" s="8">
        <f t="shared" si="0"/>
        <v>0.68394675925925918</v>
      </c>
    </row>
    <row r="68" spans="6:8" x14ac:dyDescent="0.25">
      <c r="F68" s="4" t="s">
        <v>5</v>
      </c>
      <c r="G68" s="2">
        <v>2.9398148148148148E-3</v>
      </c>
      <c r="H68" s="8">
        <f t="shared" si="0"/>
        <v>0.68688657407407405</v>
      </c>
    </row>
    <row r="69" spans="6:8" x14ac:dyDescent="0.25">
      <c r="F69" s="4" t="s">
        <v>15</v>
      </c>
      <c r="G69" s="2">
        <v>2.9976851851851848E-3</v>
      </c>
      <c r="H69" s="8">
        <f t="shared" si="0"/>
        <v>0.68988425925925922</v>
      </c>
    </row>
    <row r="70" spans="6:8" x14ac:dyDescent="0.25">
      <c r="F70" s="4" t="s">
        <v>10</v>
      </c>
      <c r="G70" s="2">
        <v>3.1597222222222222E-3</v>
      </c>
      <c r="H70" s="8">
        <f t="shared" ref="H70:H133" si="1">$G70+$H69</f>
        <v>0.6930439814814815</v>
      </c>
    </row>
    <row r="71" spans="6:8" x14ac:dyDescent="0.25">
      <c r="F71" s="4" t="s">
        <v>22</v>
      </c>
      <c r="G71" s="2">
        <v>3.1712962962962958E-3</v>
      </c>
      <c r="H71" s="8">
        <f t="shared" si="1"/>
        <v>0.69621527777777781</v>
      </c>
    </row>
    <row r="72" spans="6:8" x14ac:dyDescent="0.25">
      <c r="F72" s="4" t="s">
        <v>19</v>
      </c>
      <c r="G72" s="2">
        <v>3.3101851851851851E-3</v>
      </c>
      <c r="H72" s="8">
        <f t="shared" si="1"/>
        <v>0.69952546296296303</v>
      </c>
    </row>
    <row r="73" spans="6:8" x14ac:dyDescent="0.25">
      <c r="F73" s="4" t="s">
        <v>9</v>
      </c>
      <c r="G73" s="2">
        <v>3.1597222222222222E-3</v>
      </c>
      <c r="H73" s="8">
        <f t="shared" si="1"/>
        <v>0.7026851851851853</v>
      </c>
    </row>
    <row r="74" spans="6:8" x14ac:dyDescent="0.25">
      <c r="F74" s="4" t="s">
        <v>14</v>
      </c>
      <c r="G74" s="2">
        <v>3.3564814814814811E-3</v>
      </c>
      <c r="H74" s="8">
        <f t="shared" si="1"/>
        <v>0.70604166666666679</v>
      </c>
    </row>
    <row r="75" spans="6:8" x14ac:dyDescent="0.25">
      <c r="F75" s="4" t="s">
        <v>11</v>
      </c>
      <c r="G75" s="2">
        <v>3.1828703703703702E-3</v>
      </c>
      <c r="H75" s="8">
        <f t="shared" si="1"/>
        <v>0.70922453703703714</v>
      </c>
    </row>
    <row r="76" spans="6:8" x14ac:dyDescent="0.25">
      <c r="F76" s="4" t="s">
        <v>13</v>
      </c>
      <c r="G76" s="2">
        <v>4.1203703703703706E-3</v>
      </c>
      <c r="H76" s="8">
        <f t="shared" si="1"/>
        <v>0.71334490740740752</v>
      </c>
    </row>
    <row r="77" spans="6:8" x14ac:dyDescent="0.25">
      <c r="F77" s="4" t="s">
        <v>12</v>
      </c>
      <c r="G77" s="2">
        <v>3.5185185185185185E-3</v>
      </c>
      <c r="H77" s="8">
        <f t="shared" si="1"/>
        <v>0.716863425925926</v>
      </c>
    </row>
    <row r="78" spans="6:8" x14ac:dyDescent="0.25">
      <c r="F78" s="4" t="s">
        <v>7</v>
      </c>
      <c r="G78" s="2">
        <v>3.1828703703703702E-3</v>
      </c>
      <c r="H78" s="8">
        <f t="shared" si="1"/>
        <v>0.72004629629629635</v>
      </c>
    </row>
    <row r="79" spans="6:8" x14ac:dyDescent="0.25">
      <c r="F79" s="4" t="s">
        <v>20</v>
      </c>
      <c r="G79" s="2">
        <v>3.3449074074074071E-3</v>
      </c>
      <c r="H79" s="8">
        <f t="shared" si="1"/>
        <v>0.7233912037037038</v>
      </c>
    </row>
    <row r="80" spans="6:8" x14ac:dyDescent="0.25">
      <c r="F80" s="4" t="s">
        <v>23</v>
      </c>
      <c r="G80" s="2">
        <v>2.9976851851851848E-3</v>
      </c>
      <c r="H80" s="8">
        <f t="shared" si="1"/>
        <v>0.72638888888888897</v>
      </c>
    </row>
    <row r="81" spans="6:8" x14ac:dyDescent="0.25">
      <c r="F81" s="4" t="s">
        <v>24</v>
      </c>
      <c r="G81" s="2">
        <v>3.2523148148148151E-3</v>
      </c>
      <c r="H81" s="8">
        <f t="shared" si="1"/>
        <v>0.72964120370370378</v>
      </c>
    </row>
    <row r="82" spans="6:8" x14ac:dyDescent="0.25">
      <c r="F82" s="4" t="s">
        <v>25</v>
      </c>
      <c r="G82" s="2">
        <v>3.1597222222222222E-3</v>
      </c>
      <c r="H82" s="8">
        <f t="shared" si="1"/>
        <v>0.73280092592592605</v>
      </c>
    </row>
    <row r="83" spans="6:8" x14ac:dyDescent="0.25">
      <c r="F83" s="4" t="s">
        <v>26</v>
      </c>
      <c r="G83" s="2">
        <v>2.673611111111111E-3</v>
      </c>
      <c r="H83" s="8">
        <f t="shared" si="1"/>
        <v>0.73547453703703713</v>
      </c>
    </row>
    <row r="84" spans="6:8" x14ac:dyDescent="0.25">
      <c r="F84" s="4" t="s">
        <v>10</v>
      </c>
      <c r="G84" s="2">
        <v>3.2407407407407406E-3</v>
      </c>
      <c r="H84" s="8">
        <f t="shared" si="1"/>
        <v>0.7387152777777779</v>
      </c>
    </row>
    <row r="85" spans="6:8" x14ac:dyDescent="0.25">
      <c r="F85" s="4" t="s">
        <v>6</v>
      </c>
      <c r="G85" s="2">
        <v>2.9629629629629628E-3</v>
      </c>
      <c r="H85" s="8">
        <f t="shared" si="1"/>
        <v>0.74167824074074085</v>
      </c>
    </row>
    <row r="86" spans="6:8" x14ac:dyDescent="0.25">
      <c r="F86" s="4" t="s">
        <v>21</v>
      </c>
      <c r="G86" s="2">
        <v>2.9166666666666668E-3</v>
      </c>
      <c r="H86" s="8">
        <f t="shared" si="1"/>
        <v>0.74459490740740752</v>
      </c>
    </row>
    <row r="87" spans="6:8" x14ac:dyDescent="0.25">
      <c r="F87" s="4" t="s">
        <v>21</v>
      </c>
      <c r="G87" s="2">
        <v>2.9513888888888888E-3</v>
      </c>
      <c r="H87" s="8">
        <f t="shared" si="1"/>
        <v>0.74754629629629643</v>
      </c>
    </row>
    <row r="88" spans="6:8" x14ac:dyDescent="0.25">
      <c r="F88" s="4" t="s">
        <v>21</v>
      </c>
      <c r="G88" s="2">
        <v>2.8935185185185188E-3</v>
      </c>
      <c r="H88" s="8">
        <f t="shared" si="1"/>
        <v>0.75043981481481492</v>
      </c>
    </row>
    <row r="89" spans="6:8" x14ac:dyDescent="0.25">
      <c r="F89" s="4" t="s">
        <v>5</v>
      </c>
      <c r="G89" s="2">
        <v>2.8935185185185188E-3</v>
      </c>
      <c r="H89" s="8">
        <f t="shared" si="1"/>
        <v>0.75333333333333341</v>
      </c>
    </row>
    <row r="90" spans="6:8" x14ac:dyDescent="0.25">
      <c r="F90" s="4" t="s">
        <v>5</v>
      </c>
      <c r="G90" s="2">
        <v>2.9166666666666668E-3</v>
      </c>
      <c r="H90" s="8">
        <f t="shared" si="1"/>
        <v>0.75625000000000009</v>
      </c>
    </row>
    <row r="91" spans="6:8" x14ac:dyDescent="0.25">
      <c r="F91" s="4" t="s">
        <v>17</v>
      </c>
      <c r="G91" s="2">
        <v>3.2407407407407406E-3</v>
      </c>
      <c r="H91" s="8">
        <f t="shared" si="1"/>
        <v>0.75949074074074086</v>
      </c>
    </row>
    <row r="92" spans="6:8" x14ac:dyDescent="0.25">
      <c r="F92" s="4" t="s">
        <v>18</v>
      </c>
      <c r="G92" s="2">
        <v>3.414351851851852E-3</v>
      </c>
      <c r="H92" s="8">
        <f t="shared" si="1"/>
        <v>0.76290509259259276</v>
      </c>
    </row>
    <row r="93" spans="6:8" x14ac:dyDescent="0.25">
      <c r="F93" s="4" t="s">
        <v>27</v>
      </c>
      <c r="G93" s="2">
        <v>3.5185185185185185E-3</v>
      </c>
      <c r="H93" s="8">
        <f t="shared" si="1"/>
        <v>0.76642361111111124</v>
      </c>
    </row>
    <row r="94" spans="6:8" x14ac:dyDescent="0.25">
      <c r="F94" s="47" t="s">
        <v>86</v>
      </c>
      <c r="G94" s="2">
        <v>3.1828703703703702E-3</v>
      </c>
      <c r="H94" s="8">
        <f t="shared" si="1"/>
        <v>0.76960648148148159</v>
      </c>
    </row>
    <row r="95" spans="6:8" x14ac:dyDescent="0.25">
      <c r="F95" s="4" t="s">
        <v>16</v>
      </c>
      <c r="G95" s="2">
        <v>3.2407407407407406E-3</v>
      </c>
      <c r="H95" s="8">
        <f t="shared" si="1"/>
        <v>0.77284722222222235</v>
      </c>
    </row>
    <row r="96" spans="6:8" x14ac:dyDescent="0.25">
      <c r="F96" s="4" t="s">
        <v>11</v>
      </c>
      <c r="G96" s="2">
        <v>3.3101851851851851E-3</v>
      </c>
      <c r="H96" s="8">
        <f t="shared" si="1"/>
        <v>0.77615740740740757</v>
      </c>
    </row>
    <row r="97" spans="6:8" x14ac:dyDescent="0.25">
      <c r="F97" s="4" t="s">
        <v>28</v>
      </c>
      <c r="G97" s="2">
        <v>3.5416666666666665E-3</v>
      </c>
      <c r="H97" s="8">
        <f t="shared" si="1"/>
        <v>0.77969907407407424</v>
      </c>
    </row>
    <row r="98" spans="6:8" x14ac:dyDescent="0.25">
      <c r="F98" s="4" t="s">
        <v>29</v>
      </c>
      <c r="G98" s="2">
        <v>3.0671296296296297E-3</v>
      </c>
      <c r="H98" s="8">
        <f t="shared" si="1"/>
        <v>0.78276620370370387</v>
      </c>
    </row>
    <row r="99" spans="6:8" x14ac:dyDescent="0.25">
      <c r="F99" s="4" t="s">
        <v>8</v>
      </c>
      <c r="G99" s="2">
        <v>3.1712962962962958E-3</v>
      </c>
      <c r="H99" s="8">
        <f t="shared" si="1"/>
        <v>0.78593750000000018</v>
      </c>
    </row>
    <row r="100" spans="6:8" x14ac:dyDescent="0.25">
      <c r="F100" s="4" t="s">
        <v>10</v>
      </c>
      <c r="G100" s="2">
        <v>3.2986111111111111E-3</v>
      </c>
      <c r="H100" s="8">
        <f t="shared" si="1"/>
        <v>0.78923611111111125</v>
      </c>
    </row>
    <row r="101" spans="6:8" x14ac:dyDescent="0.25">
      <c r="F101" s="4" t="s">
        <v>19</v>
      </c>
      <c r="G101" s="2">
        <v>3.2638888888888891E-3</v>
      </c>
      <c r="H101" s="8">
        <f t="shared" si="1"/>
        <v>0.79250000000000009</v>
      </c>
    </row>
    <row r="102" spans="6:8" x14ac:dyDescent="0.25">
      <c r="F102" s="4" t="s">
        <v>19</v>
      </c>
      <c r="G102" s="2">
        <v>3.3101851851851851E-3</v>
      </c>
      <c r="H102" s="8">
        <f t="shared" si="1"/>
        <v>0.79581018518518531</v>
      </c>
    </row>
    <row r="103" spans="6:8" x14ac:dyDescent="0.25">
      <c r="F103" s="4" t="s">
        <v>15</v>
      </c>
      <c r="G103" s="2">
        <v>3.0555555555555557E-3</v>
      </c>
      <c r="H103" s="8">
        <f t="shared" si="1"/>
        <v>0.7988657407407409</v>
      </c>
    </row>
    <row r="104" spans="6:8" x14ac:dyDescent="0.25">
      <c r="F104" s="4" t="s">
        <v>15</v>
      </c>
      <c r="G104" s="2">
        <v>3.1712962962962958E-3</v>
      </c>
      <c r="H104" s="8">
        <f t="shared" si="1"/>
        <v>0.80203703703703721</v>
      </c>
    </row>
    <row r="105" spans="6:8" x14ac:dyDescent="0.25">
      <c r="F105" s="4" t="s">
        <v>21</v>
      </c>
      <c r="G105" s="2">
        <v>2.7546296296296294E-3</v>
      </c>
      <c r="H105" s="8">
        <f t="shared" si="1"/>
        <v>0.80479166666666679</v>
      </c>
    </row>
    <row r="106" spans="6:8" x14ac:dyDescent="0.25">
      <c r="F106" s="4" t="s">
        <v>21</v>
      </c>
      <c r="G106" s="2">
        <v>2.673611111111111E-3</v>
      </c>
      <c r="H106" s="8">
        <f t="shared" si="1"/>
        <v>0.80746527777777788</v>
      </c>
    </row>
    <row r="107" spans="6:8" x14ac:dyDescent="0.25">
      <c r="F107" s="4" t="s">
        <v>21</v>
      </c>
      <c r="G107" s="2">
        <v>2.7777777777777779E-3</v>
      </c>
      <c r="H107" s="8">
        <f t="shared" si="1"/>
        <v>0.81024305555555565</v>
      </c>
    </row>
    <row r="108" spans="6:8" x14ac:dyDescent="0.25">
      <c r="F108" s="4" t="s">
        <v>5</v>
      </c>
      <c r="G108" s="2">
        <v>2.7777777777777779E-3</v>
      </c>
      <c r="H108" s="8">
        <f t="shared" si="1"/>
        <v>0.81302083333333341</v>
      </c>
    </row>
    <row r="109" spans="6:8" x14ac:dyDescent="0.25">
      <c r="F109" s="4" t="s">
        <v>5</v>
      </c>
      <c r="G109" s="2">
        <v>2.7199074074074074E-3</v>
      </c>
      <c r="H109" s="8">
        <f t="shared" si="1"/>
        <v>0.81574074074074088</v>
      </c>
    </row>
    <row r="110" spans="6:8" x14ac:dyDescent="0.25">
      <c r="F110" s="4" t="s">
        <v>5</v>
      </c>
      <c r="G110" s="2">
        <v>2.7083333333333334E-3</v>
      </c>
      <c r="H110" s="8">
        <f t="shared" si="1"/>
        <v>0.81844907407407419</v>
      </c>
    </row>
    <row r="111" spans="6:8" x14ac:dyDescent="0.25">
      <c r="F111" s="4" t="s">
        <v>5</v>
      </c>
      <c r="G111" s="2">
        <v>2.7430555555555559E-3</v>
      </c>
      <c r="H111" s="8">
        <f t="shared" si="1"/>
        <v>0.82119212962962973</v>
      </c>
    </row>
    <row r="112" spans="6:8" x14ac:dyDescent="0.25">
      <c r="F112" s="4" t="s">
        <v>5</v>
      </c>
      <c r="G112" s="2">
        <v>2.8240740740740739E-3</v>
      </c>
      <c r="H112" s="8">
        <f t="shared" si="1"/>
        <v>0.82401620370370376</v>
      </c>
    </row>
    <row r="113" spans="6:8" x14ac:dyDescent="0.25">
      <c r="F113" s="4" t="s">
        <v>26</v>
      </c>
      <c r="G113" s="2">
        <v>2.8472222222222219E-3</v>
      </c>
      <c r="H113" s="8">
        <f t="shared" si="1"/>
        <v>0.82686342592592599</v>
      </c>
    </row>
    <row r="114" spans="6:8" x14ac:dyDescent="0.25">
      <c r="F114" s="4" t="s">
        <v>26</v>
      </c>
      <c r="G114" s="2">
        <v>3.1828703703703702E-3</v>
      </c>
      <c r="H114" s="8">
        <f t="shared" si="1"/>
        <v>0.83004629629629634</v>
      </c>
    </row>
    <row r="115" spans="6:8" x14ac:dyDescent="0.25">
      <c r="F115" s="4" t="s">
        <v>23</v>
      </c>
      <c r="G115" s="2">
        <v>3.0439814814814821E-3</v>
      </c>
      <c r="H115" s="8">
        <f t="shared" si="1"/>
        <v>0.83309027777777778</v>
      </c>
    </row>
    <row r="116" spans="6:8" x14ac:dyDescent="0.25">
      <c r="F116" s="4" t="s">
        <v>21</v>
      </c>
      <c r="G116" s="2">
        <v>3.2754629629629631E-3</v>
      </c>
      <c r="H116" s="8">
        <f t="shared" si="1"/>
        <v>0.83636574074074077</v>
      </c>
    </row>
    <row r="117" spans="6:8" x14ac:dyDescent="0.25">
      <c r="F117" s="4" t="s">
        <v>21</v>
      </c>
      <c r="G117" s="2">
        <v>2.8009259259259259E-3</v>
      </c>
      <c r="H117" s="8">
        <f t="shared" si="1"/>
        <v>0.83916666666666673</v>
      </c>
    </row>
    <row r="118" spans="6:8" x14ac:dyDescent="0.25">
      <c r="F118" s="4" t="s">
        <v>21</v>
      </c>
      <c r="G118" s="2">
        <v>3.0439814814814821E-3</v>
      </c>
      <c r="H118" s="8">
        <f t="shared" si="1"/>
        <v>0.84221064814814817</v>
      </c>
    </row>
    <row r="119" spans="6:8" x14ac:dyDescent="0.25">
      <c r="F119" s="4" t="s">
        <v>5</v>
      </c>
      <c r="G119" s="2">
        <v>2.8009259259259259E-3</v>
      </c>
      <c r="H119" s="8">
        <f t="shared" si="1"/>
        <v>0.84501157407407412</v>
      </c>
    </row>
    <row r="120" spans="6:8" x14ac:dyDescent="0.25">
      <c r="F120" s="4" t="s">
        <v>5</v>
      </c>
      <c r="G120" s="2">
        <v>2.9513888888888888E-3</v>
      </c>
      <c r="H120" s="8">
        <f t="shared" si="1"/>
        <v>0.84796296296296303</v>
      </c>
    </row>
    <row r="121" spans="6:8" x14ac:dyDescent="0.25">
      <c r="F121" s="4" t="s">
        <v>26</v>
      </c>
      <c r="G121" s="2">
        <v>3.0324074074074073E-3</v>
      </c>
      <c r="H121" s="8">
        <f t="shared" si="1"/>
        <v>0.85099537037037043</v>
      </c>
    </row>
    <row r="122" spans="6:8" x14ac:dyDescent="0.25">
      <c r="F122" s="4" t="s">
        <v>5</v>
      </c>
      <c r="G122" s="2">
        <v>3.0671296296296297E-3</v>
      </c>
      <c r="H122" s="8">
        <f t="shared" si="1"/>
        <v>0.85406250000000006</v>
      </c>
    </row>
    <row r="123" spans="6:8" x14ac:dyDescent="0.25">
      <c r="F123" s="4" t="s">
        <v>21</v>
      </c>
      <c r="G123" s="2">
        <v>3.1828703703703702E-3</v>
      </c>
      <c r="H123" s="8">
        <f t="shared" si="1"/>
        <v>0.85724537037037041</v>
      </c>
    </row>
    <row r="124" spans="6:8" x14ac:dyDescent="0.25">
      <c r="F124" s="4" t="s">
        <v>21</v>
      </c>
      <c r="G124" s="2">
        <v>3.1712962962962958E-3</v>
      </c>
      <c r="H124" s="8">
        <f t="shared" si="1"/>
        <v>0.86041666666666672</v>
      </c>
    </row>
    <row r="125" spans="6:8" x14ac:dyDescent="0.25">
      <c r="F125" s="4" t="s">
        <v>7</v>
      </c>
      <c r="G125" s="2">
        <v>3.3101851851851851E-3</v>
      </c>
      <c r="H125" s="8">
        <f t="shared" si="1"/>
        <v>0.86372685185185194</v>
      </c>
    </row>
    <row r="126" spans="6:8" x14ac:dyDescent="0.25">
      <c r="F126" s="4" t="s">
        <v>30</v>
      </c>
      <c r="G126" s="2">
        <v>3.0208333333333333E-3</v>
      </c>
      <c r="H126" s="8">
        <f t="shared" si="1"/>
        <v>0.8667476851851853</v>
      </c>
    </row>
    <row r="127" spans="6:8" x14ac:dyDescent="0.25">
      <c r="F127" s="4" t="s">
        <v>20</v>
      </c>
      <c r="G127" s="2">
        <v>3.414351851851852E-3</v>
      </c>
      <c r="H127" s="8">
        <f t="shared" si="1"/>
        <v>0.87016203703703721</v>
      </c>
    </row>
    <row r="128" spans="6:8" x14ac:dyDescent="0.25">
      <c r="F128" s="4" t="s">
        <v>31</v>
      </c>
      <c r="G128" s="2">
        <v>2.8703703703703708E-3</v>
      </c>
      <c r="H128" s="8">
        <f t="shared" si="1"/>
        <v>0.87303240740740762</v>
      </c>
    </row>
    <row r="129" spans="6:8" x14ac:dyDescent="0.25">
      <c r="F129" s="4" t="s">
        <v>31</v>
      </c>
      <c r="G129" s="2">
        <v>2.7893518518518519E-3</v>
      </c>
      <c r="H129" s="8">
        <f t="shared" si="1"/>
        <v>0.87582175925925942</v>
      </c>
    </row>
    <row r="130" spans="6:8" x14ac:dyDescent="0.25">
      <c r="F130" s="4" t="s">
        <v>6</v>
      </c>
      <c r="G130" s="2">
        <v>3.2407407407407406E-3</v>
      </c>
      <c r="H130" s="8">
        <f t="shared" si="1"/>
        <v>0.87906250000000019</v>
      </c>
    </row>
    <row r="131" spans="6:8" x14ac:dyDescent="0.25">
      <c r="F131" s="4" t="s">
        <v>23</v>
      </c>
      <c r="G131" s="2">
        <v>2.9398148148148148E-3</v>
      </c>
      <c r="H131" s="8">
        <f t="shared" si="1"/>
        <v>0.88200231481481506</v>
      </c>
    </row>
    <row r="132" spans="6:8" x14ac:dyDescent="0.25">
      <c r="F132" s="4" t="s">
        <v>29</v>
      </c>
      <c r="G132" s="2">
        <v>3.3680555555555551E-3</v>
      </c>
      <c r="H132" s="8">
        <f t="shared" si="1"/>
        <v>0.88537037037037059</v>
      </c>
    </row>
    <row r="133" spans="6:8" x14ac:dyDescent="0.25">
      <c r="F133" s="4" t="s">
        <v>15</v>
      </c>
      <c r="G133" s="2">
        <v>2.8703703703703708E-3</v>
      </c>
      <c r="H133" s="8">
        <f t="shared" si="1"/>
        <v>0.888240740740741</v>
      </c>
    </row>
    <row r="134" spans="6:8" x14ac:dyDescent="0.25">
      <c r="F134" s="4" t="s">
        <v>16</v>
      </c>
      <c r="G134" s="2">
        <v>3.2638888888888891E-3</v>
      </c>
      <c r="H134" s="8">
        <f t="shared" ref="H134:H197" si="2">$G134+$H133</f>
        <v>0.89150462962962984</v>
      </c>
    </row>
    <row r="135" spans="6:8" x14ac:dyDescent="0.25">
      <c r="F135" s="4" t="s">
        <v>32</v>
      </c>
      <c r="G135" s="2">
        <v>3.2407407407407406E-3</v>
      </c>
      <c r="H135" s="8">
        <f t="shared" si="2"/>
        <v>0.89474537037037061</v>
      </c>
    </row>
    <row r="136" spans="6:8" x14ac:dyDescent="0.25">
      <c r="F136" s="4" t="s">
        <v>33</v>
      </c>
      <c r="G136" s="2">
        <v>3.3564814814814811E-3</v>
      </c>
      <c r="H136" s="8">
        <f t="shared" si="2"/>
        <v>0.8981018518518521</v>
      </c>
    </row>
    <row r="137" spans="6:8" x14ac:dyDescent="0.25">
      <c r="F137" s="4" t="s">
        <v>31</v>
      </c>
      <c r="G137" s="2">
        <v>3.1134259259259257E-3</v>
      </c>
      <c r="H137" s="8">
        <f t="shared" si="2"/>
        <v>0.90121527777777799</v>
      </c>
    </row>
    <row r="138" spans="6:8" x14ac:dyDescent="0.25">
      <c r="F138" s="4" t="s">
        <v>31</v>
      </c>
      <c r="G138" s="2">
        <v>2.9513888888888888E-3</v>
      </c>
      <c r="H138" s="8">
        <f t="shared" si="2"/>
        <v>0.9041666666666669</v>
      </c>
    </row>
    <row r="139" spans="6:8" x14ac:dyDescent="0.25">
      <c r="F139" s="4" t="s">
        <v>31</v>
      </c>
      <c r="G139" s="2">
        <v>3.0324074074074073E-3</v>
      </c>
      <c r="H139" s="8">
        <f t="shared" si="2"/>
        <v>0.9071990740740743</v>
      </c>
    </row>
    <row r="140" spans="6:8" x14ac:dyDescent="0.25">
      <c r="F140" s="4" t="s">
        <v>9</v>
      </c>
      <c r="G140" s="2">
        <v>3.1365740740740742E-3</v>
      </c>
      <c r="H140" s="8">
        <f t="shared" si="2"/>
        <v>0.91033564814814838</v>
      </c>
    </row>
    <row r="141" spans="6:8" x14ac:dyDescent="0.25">
      <c r="F141" s="4" t="s">
        <v>20</v>
      </c>
      <c r="G141" s="2">
        <v>3.4375E-3</v>
      </c>
      <c r="H141" s="8">
        <f t="shared" si="2"/>
        <v>0.91377314814814836</v>
      </c>
    </row>
    <row r="142" spans="6:8" x14ac:dyDescent="0.25">
      <c r="F142" s="4" t="s">
        <v>34</v>
      </c>
      <c r="G142" s="2">
        <v>3.1018518518518522E-3</v>
      </c>
      <c r="H142" s="8">
        <f t="shared" si="2"/>
        <v>0.91687500000000022</v>
      </c>
    </row>
    <row r="143" spans="6:8" x14ac:dyDescent="0.25">
      <c r="F143" s="4" t="s">
        <v>35</v>
      </c>
      <c r="G143" s="2">
        <v>3.7615740740740739E-3</v>
      </c>
      <c r="H143" s="8">
        <f t="shared" si="2"/>
        <v>0.92063657407407429</v>
      </c>
    </row>
    <row r="144" spans="6:8" x14ac:dyDescent="0.25">
      <c r="F144" s="4" t="s">
        <v>10</v>
      </c>
      <c r="G144" s="2">
        <v>3.3101851851851851E-3</v>
      </c>
      <c r="H144" s="8">
        <f t="shared" si="2"/>
        <v>0.92394675925925951</v>
      </c>
    </row>
    <row r="145" spans="6:8" x14ac:dyDescent="0.25">
      <c r="F145" s="4" t="s">
        <v>6</v>
      </c>
      <c r="G145" s="2">
        <v>3.4490740740740745E-3</v>
      </c>
      <c r="H145" s="8">
        <f t="shared" si="2"/>
        <v>0.92739583333333353</v>
      </c>
    </row>
    <row r="146" spans="6:8" x14ac:dyDescent="0.25">
      <c r="F146" s="4" t="s">
        <v>31</v>
      </c>
      <c r="G146" s="2">
        <v>2.8819444444444444E-3</v>
      </c>
      <c r="H146" s="8">
        <f t="shared" si="2"/>
        <v>0.93027777777777798</v>
      </c>
    </row>
    <row r="147" spans="6:8" x14ac:dyDescent="0.25">
      <c r="F147" s="4" t="s">
        <v>31</v>
      </c>
      <c r="G147" s="2">
        <v>3.0092592592592588E-3</v>
      </c>
      <c r="H147" s="8">
        <f t="shared" si="2"/>
        <v>0.93328703703703719</v>
      </c>
    </row>
    <row r="148" spans="6:8" x14ac:dyDescent="0.25">
      <c r="F148" s="4" t="s">
        <v>31</v>
      </c>
      <c r="G148" s="2">
        <v>3.0208333333333333E-3</v>
      </c>
      <c r="H148" s="8">
        <f t="shared" si="2"/>
        <v>0.93630787037037055</v>
      </c>
    </row>
    <row r="149" spans="6:8" x14ac:dyDescent="0.25">
      <c r="F149" s="4" t="s">
        <v>9</v>
      </c>
      <c r="G149" s="2">
        <v>3.1828703703703702E-3</v>
      </c>
      <c r="H149" s="8">
        <f t="shared" si="2"/>
        <v>0.9394907407407409</v>
      </c>
    </row>
    <row r="150" spans="6:8" x14ac:dyDescent="0.25">
      <c r="F150" s="4" t="s">
        <v>36</v>
      </c>
      <c r="G150" s="2">
        <v>3.1249999999999997E-3</v>
      </c>
      <c r="H150" s="8">
        <f t="shared" si="2"/>
        <v>0.94261574074074095</v>
      </c>
    </row>
    <row r="151" spans="6:8" x14ac:dyDescent="0.25">
      <c r="F151" s="4" t="s">
        <v>37</v>
      </c>
      <c r="G151" s="2">
        <v>3.2870370370370367E-3</v>
      </c>
      <c r="H151" s="8">
        <f t="shared" si="2"/>
        <v>0.94590277777777798</v>
      </c>
    </row>
    <row r="152" spans="6:8" x14ac:dyDescent="0.25">
      <c r="F152" s="4" t="s">
        <v>38</v>
      </c>
      <c r="G152" s="2">
        <v>3.4606481481481485E-3</v>
      </c>
      <c r="H152" s="8">
        <f t="shared" si="2"/>
        <v>0.94936342592592615</v>
      </c>
    </row>
    <row r="153" spans="6:8" x14ac:dyDescent="0.25">
      <c r="F153" s="4" t="s">
        <v>39</v>
      </c>
      <c r="G153" s="2">
        <v>3.5763888888888894E-3</v>
      </c>
      <c r="H153" s="8">
        <f t="shared" si="2"/>
        <v>0.95293981481481504</v>
      </c>
    </row>
    <row r="154" spans="6:8" x14ac:dyDescent="0.25">
      <c r="F154" s="4" t="s">
        <v>39</v>
      </c>
      <c r="G154" s="2">
        <v>3.5879629629629629E-3</v>
      </c>
      <c r="H154" s="8">
        <f t="shared" si="2"/>
        <v>0.95652777777777798</v>
      </c>
    </row>
    <row r="155" spans="6:8" x14ac:dyDescent="0.25">
      <c r="F155" s="4" t="s">
        <v>40</v>
      </c>
      <c r="G155" s="2">
        <v>3.0902777777777782E-3</v>
      </c>
      <c r="H155" s="8">
        <f t="shared" si="2"/>
        <v>0.95961805555555579</v>
      </c>
    </row>
    <row r="156" spans="6:8" x14ac:dyDescent="0.25">
      <c r="F156" s="4" t="s">
        <v>22</v>
      </c>
      <c r="G156" s="2">
        <v>3.0439814814814821E-3</v>
      </c>
      <c r="H156" s="8">
        <f t="shared" si="2"/>
        <v>0.96266203703703723</v>
      </c>
    </row>
    <row r="157" spans="6:8" x14ac:dyDescent="0.25">
      <c r="F157" s="4" t="s">
        <v>34</v>
      </c>
      <c r="G157" s="2">
        <v>3.0324074074074073E-3</v>
      </c>
      <c r="H157" s="8">
        <f t="shared" si="2"/>
        <v>0.96569444444444463</v>
      </c>
    </row>
    <row r="158" spans="6:8" x14ac:dyDescent="0.25">
      <c r="F158" s="4" t="s">
        <v>41</v>
      </c>
      <c r="G158" s="2">
        <v>3.2523148148148151E-3</v>
      </c>
      <c r="H158" s="8">
        <f t="shared" si="2"/>
        <v>0.96894675925925944</v>
      </c>
    </row>
    <row r="159" spans="6:8" x14ac:dyDescent="0.25">
      <c r="F159" s="4" t="s">
        <v>42</v>
      </c>
      <c r="G159" s="2">
        <v>3.1828703703703702E-3</v>
      </c>
      <c r="H159" s="8">
        <f t="shared" si="2"/>
        <v>0.97212962962962979</v>
      </c>
    </row>
    <row r="160" spans="6:8" x14ac:dyDescent="0.25">
      <c r="F160" s="4" t="s">
        <v>43</v>
      </c>
      <c r="G160" s="2">
        <v>2.9861111111111113E-3</v>
      </c>
      <c r="H160" s="8">
        <f t="shared" si="2"/>
        <v>0.97511574074074092</v>
      </c>
    </row>
    <row r="161" spans="6:8" x14ac:dyDescent="0.25">
      <c r="F161" s="4" t="s">
        <v>18</v>
      </c>
      <c r="G161" s="2">
        <v>3.414351851851852E-3</v>
      </c>
      <c r="H161" s="8">
        <f t="shared" si="2"/>
        <v>0.97853009259259283</v>
      </c>
    </row>
    <row r="162" spans="6:8" x14ac:dyDescent="0.25">
      <c r="F162" s="4" t="s">
        <v>30</v>
      </c>
      <c r="G162" s="2">
        <v>3.0555555555555557E-3</v>
      </c>
      <c r="H162" s="8">
        <f t="shared" si="2"/>
        <v>0.98158564814814842</v>
      </c>
    </row>
    <row r="163" spans="6:8" x14ac:dyDescent="0.25">
      <c r="F163" s="4" t="s">
        <v>36</v>
      </c>
      <c r="G163" s="2">
        <v>3.2407407407407406E-3</v>
      </c>
      <c r="H163" s="8">
        <f t="shared" si="2"/>
        <v>0.98482638888888918</v>
      </c>
    </row>
    <row r="164" spans="6:8" x14ac:dyDescent="0.25">
      <c r="F164" s="4" t="s">
        <v>44</v>
      </c>
      <c r="G164" s="2">
        <v>3.2291666666666666E-3</v>
      </c>
      <c r="H164" s="8">
        <f t="shared" si="2"/>
        <v>0.9880555555555558</v>
      </c>
    </row>
    <row r="165" spans="6:8" x14ac:dyDescent="0.25">
      <c r="F165" s="4" t="s">
        <v>23</v>
      </c>
      <c r="G165" s="2">
        <v>3.0671296296296297E-3</v>
      </c>
      <c r="H165" s="8">
        <f t="shared" si="2"/>
        <v>0.99112268518518543</v>
      </c>
    </row>
    <row r="166" spans="6:8" x14ac:dyDescent="0.25">
      <c r="F166" s="4" t="s">
        <v>45</v>
      </c>
      <c r="G166" s="2">
        <v>3.483796296296296E-3</v>
      </c>
      <c r="H166" s="8">
        <f t="shared" si="2"/>
        <v>0.99460648148148167</v>
      </c>
    </row>
    <row r="167" spans="6:8" x14ac:dyDescent="0.25">
      <c r="F167" s="4" t="s">
        <v>41</v>
      </c>
      <c r="G167" s="2">
        <v>3.5069444444444445E-3</v>
      </c>
      <c r="H167" s="8">
        <f t="shared" si="2"/>
        <v>0.99811342592592611</v>
      </c>
    </row>
    <row r="168" spans="6:8" x14ac:dyDescent="0.25">
      <c r="F168" s="4" t="s">
        <v>17</v>
      </c>
      <c r="G168" s="2">
        <v>3.2523148148148151E-3</v>
      </c>
      <c r="H168" s="8">
        <f t="shared" si="2"/>
        <v>1.001365740740741</v>
      </c>
    </row>
    <row r="169" spans="6:8" x14ac:dyDescent="0.25">
      <c r="F169" s="4" t="s">
        <v>14</v>
      </c>
      <c r="G169" s="2">
        <v>3.3564814814814811E-3</v>
      </c>
      <c r="H169" s="8">
        <f t="shared" si="2"/>
        <v>1.0047222222222225</v>
      </c>
    </row>
    <row r="170" spans="6:8" x14ac:dyDescent="0.25">
      <c r="F170" s="4" t="s">
        <v>44</v>
      </c>
      <c r="G170" s="2">
        <v>3.1944444444444442E-3</v>
      </c>
      <c r="H170" s="8">
        <f t="shared" si="2"/>
        <v>1.007916666666667</v>
      </c>
    </row>
    <row r="171" spans="6:8" x14ac:dyDescent="0.25">
      <c r="F171" s="4" t="s">
        <v>15</v>
      </c>
      <c r="G171" s="2">
        <v>3.1944444444444442E-3</v>
      </c>
      <c r="H171" s="8">
        <f t="shared" si="2"/>
        <v>1.0111111111111115</v>
      </c>
    </row>
    <row r="172" spans="6:8" x14ac:dyDescent="0.25">
      <c r="F172" s="4" t="s">
        <v>16</v>
      </c>
      <c r="G172" s="2">
        <v>3.2754629629629631E-3</v>
      </c>
      <c r="H172" s="8">
        <f t="shared" si="2"/>
        <v>1.0143865740740745</v>
      </c>
    </row>
    <row r="173" spans="6:8" x14ac:dyDescent="0.25">
      <c r="F173" s="4" t="s">
        <v>9</v>
      </c>
      <c r="G173" s="2">
        <v>3.3680555555555551E-3</v>
      </c>
      <c r="H173" s="8">
        <f t="shared" si="2"/>
        <v>1.01775462962963</v>
      </c>
    </row>
    <row r="174" spans="6:8" x14ac:dyDescent="0.25">
      <c r="F174" s="4" t="s">
        <v>5</v>
      </c>
      <c r="G174" s="2">
        <v>3.1018518518518522E-3</v>
      </c>
      <c r="H174" s="8">
        <f t="shared" si="2"/>
        <v>1.0208564814814818</v>
      </c>
    </row>
    <row r="175" spans="6:8" x14ac:dyDescent="0.25">
      <c r="F175" s="4" t="s">
        <v>5</v>
      </c>
      <c r="G175" s="2">
        <v>3.1712962962962958E-3</v>
      </c>
      <c r="H175" s="8">
        <f t="shared" si="2"/>
        <v>1.024027777777778</v>
      </c>
    </row>
    <row r="176" spans="6:8" x14ac:dyDescent="0.25">
      <c r="F176" s="4" t="s">
        <v>5</v>
      </c>
      <c r="G176" s="2">
        <v>3.1365740740740742E-3</v>
      </c>
      <c r="H176" s="8">
        <f t="shared" si="2"/>
        <v>1.0271643518518521</v>
      </c>
    </row>
    <row r="177" spans="6:8" x14ac:dyDescent="0.25">
      <c r="F177" s="4" t="s">
        <v>5</v>
      </c>
      <c r="G177" s="2">
        <v>2.6967592592592594E-3</v>
      </c>
      <c r="H177" s="8">
        <f t="shared" si="2"/>
        <v>1.0298611111111113</v>
      </c>
    </row>
    <row r="178" spans="6:8" x14ac:dyDescent="0.25">
      <c r="F178" s="4" t="s">
        <v>23</v>
      </c>
      <c r="G178" s="2">
        <v>2.9629629629629628E-3</v>
      </c>
      <c r="H178" s="8">
        <f t="shared" si="2"/>
        <v>1.0328240740740744</v>
      </c>
    </row>
    <row r="179" spans="6:8" x14ac:dyDescent="0.25">
      <c r="F179" s="4" t="s">
        <v>10</v>
      </c>
      <c r="G179" s="2">
        <v>3.37962962962963E-3</v>
      </c>
      <c r="H179" s="8">
        <f t="shared" si="2"/>
        <v>1.036203703703704</v>
      </c>
    </row>
    <row r="180" spans="6:8" x14ac:dyDescent="0.25">
      <c r="F180" s="4" t="s">
        <v>18</v>
      </c>
      <c r="G180" s="2">
        <v>3.5532407407407405E-3</v>
      </c>
      <c r="H180" s="8">
        <f t="shared" si="2"/>
        <v>1.0397569444444448</v>
      </c>
    </row>
    <row r="181" spans="6:8" x14ac:dyDescent="0.25">
      <c r="F181" s="4" t="s">
        <v>17</v>
      </c>
      <c r="G181" s="2">
        <v>3.3217592592592591E-3</v>
      </c>
      <c r="H181" s="8">
        <f t="shared" si="2"/>
        <v>1.0430787037037039</v>
      </c>
    </row>
    <row r="182" spans="6:8" x14ac:dyDescent="0.25">
      <c r="F182" s="4" t="s">
        <v>41</v>
      </c>
      <c r="G182" s="2">
        <v>3.3101851851851851E-3</v>
      </c>
      <c r="H182" s="8">
        <f t="shared" si="2"/>
        <v>1.046388888888889</v>
      </c>
    </row>
    <row r="183" spans="6:8" x14ac:dyDescent="0.25">
      <c r="F183" s="4" t="s">
        <v>46</v>
      </c>
      <c r="G183" s="2">
        <v>3.4375E-3</v>
      </c>
      <c r="H183" s="8">
        <f t="shared" si="2"/>
        <v>1.049826388888889</v>
      </c>
    </row>
    <row r="184" spans="6:8" x14ac:dyDescent="0.25">
      <c r="F184" s="4" t="s">
        <v>47</v>
      </c>
      <c r="G184" s="2">
        <v>3.1828703703703702E-3</v>
      </c>
      <c r="H184" s="8">
        <f t="shared" si="2"/>
        <v>1.0530092592592595</v>
      </c>
    </row>
    <row r="185" spans="6:8" x14ac:dyDescent="0.25">
      <c r="F185" s="4" t="s">
        <v>48</v>
      </c>
      <c r="G185" s="2">
        <v>3.1712962962962958E-3</v>
      </c>
      <c r="H185" s="8">
        <f t="shared" si="2"/>
        <v>1.0561805555555557</v>
      </c>
    </row>
    <row r="186" spans="6:8" x14ac:dyDescent="0.25">
      <c r="F186" s="4" t="s">
        <v>5</v>
      </c>
      <c r="G186" s="2">
        <v>2.9050925925925928E-3</v>
      </c>
      <c r="H186" s="8">
        <f t="shared" si="2"/>
        <v>1.0590856481481483</v>
      </c>
    </row>
    <row r="187" spans="6:8" x14ac:dyDescent="0.25">
      <c r="F187" s="4" t="s">
        <v>5</v>
      </c>
      <c r="G187" s="2">
        <v>2.8703703703703708E-3</v>
      </c>
      <c r="H187" s="8">
        <f t="shared" si="2"/>
        <v>1.0619560185185186</v>
      </c>
    </row>
    <row r="188" spans="6:8" x14ac:dyDescent="0.25">
      <c r="F188" s="4" t="s">
        <v>23</v>
      </c>
      <c r="G188" s="2">
        <v>2.9861111111111113E-3</v>
      </c>
      <c r="H188" s="8">
        <f t="shared" si="2"/>
        <v>1.0649421296296298</v>
      </c>
    </row>
    <row r="189" spans="6:8" x14ac:dyDescent="0.25">
      <c r="F189" s="4" t="s">
        <v>30</v>
      </c>
      <c r="G189" s="2">
        <v>3.2175925925925926E-3</v>
      </c>
      <c r="H189" s="8">
        <f t="shared" si="2"/>
        <v>1.0681597222222223</v>
      </c>
    </row>
    <row r="190" spans="6:8" x14ac:dyDescent="0.25">
      <c r="F190" s="4" t="s">
        <v>49</v>
      </c>
      <c r="G190" s="2">
        <v>3.0902777777777782E-3</v>
      </c>
      <c r="H190" s="8">
        <f t="shared" si="2"/>
        <v>1.07125</v>
      </c>
    </row>
    <row r="191" spans="6:8" x14ac:dyDescent="0.25">
      <c r="F191" s="4" t="s">
        <v>9</v>
      </c>
      <c r="G191" s="2">
        <v>3.2986111111111111E-3</v>
      </c>
      <c r="H191" s="8">
        <f t="shared" si="2"/>
        <v>1.0745486111111111</v>
      </c>
    </row>
    <row r="192" spans="6:8" x14ac:dyDescent="0.25">
      <c r="F192" s="4" t="s">
        <v>47</v>
      </c>
      <c r="G192" s="2">
        <v>3.2291666666666666E-3</v>
      </c>
      <c r="H192" s="8">
        <f t="shared" si="2"/>
        <v>1.0777777777777777</v>
      </c>
    </row>
    <row r="193" spans="6:8" x14ac:dyDescent="0.25">
      <c r="F193" s="4" t="s">
        <v>46</v>
      </c>
      <c r="G193" s="2">
        <v>3.1134259259259257E-3</v>
      </c>
      <c r="H193" s="8">
        <f t="shared" si="2"/>
        <v>1.0808912037037037</v>
      </c>
    </row>
    <row r="194" spans="6:8" x14ac:dyDescent="0.25">
      <c r="F194" s="4" t="s">
        <v>5</v>
      </c>
      <c r="G194" s="2">
        <v>3.1018518518518522E-3</v>
      </c>
      <c r="H194" s="8">
        <f t="shared" si="2"/>
        <v>1.0839930555555555</v>
      </c>
    </row>
    <row r="195" spans="6:8" x14ac:dyDescent="0.25">
      <c r="F195" s="4" t="s">
        <v>23</v>
      </c>
      <c r="G195" s="2">
        <v>2.9745370370370373E-3</v>
      </c>
      <c r="H195" s="8">
        <f t="shared" si="2"/>
        <v>1.0869675925925926</v>
      </c>
    </row>
    <row r="196" spans="6:8" x14ac:dyDescent="0.25">
      <c r="F196" s="4" t="s">
        <v>48</v>
      </c>
      <c r="G196" s="2">
        <v>3.0902777777777782E-3</v>
      </c>
      <c r="H196" s="8">
        <f t="shared" si="2"/>
        <v>1.0900578703703703</v>
      </c>
    </row>
    <row r="197" spans="6:8" x14ac:dyDescent="0.25">
      <c r="F197" s="4" t="s">
        <v>49</v>
      </c>
      <c r="G197" s="2">
        <v>3.1249999999999997E-3</v>
      </c>
      <c r="H197" s="8">
        <f t="shared" si="2"/>
        <v>1.0931828703703703</v>
      </c>
    </row>
    <row r="198" spans="6:8" x14ac:dyDescent="0.25">
      <c r="F198" s="4" t="s">
        <v>10</v>
      </c>
      <c r="G198" s="2">
        <v>3.3333333333333335E-3</v>
      </c>
      <c r="H198" s="8">
        <f t="shared" ref="H198:H261" si="3">$G198+$H197</f>
        <v>1.0965162037037037</v>
      </c>
    </row>
    <row r="199" spans="6:8" x14ac:dyDescent="0.25">
      <c r="F199" s="4" t="s">
        <v>17</v>
      </c>
      <c r="G199" s="2">
        <v>3.1944444444444442E-3</v>
      </c>
      <c r="H199" s="8">
        <f t="shared" si="3"/>
        <v>1.0997106481481482</v>
      </c>
    </row>
    <row r="200" spans="6:8" x14ac:dyDescent="0.25">
      <c r="F200" s="4" t="s">
        <v>23</v>
      </c>
      <c r="G200" s="2">
        <v>3.1018518518518522E-3</v>
      </c>
      <c r="H200" s="8">
        <f t="shared" si="3"/>
        <v>1.1028125</v>
      </c>
    </row>
    <row r="201" spans="6:8" x14ac:dyDescent="0.25">
      <c r="F201" s="4" t="s">
        <v>5</v>
      </c>
      <c r="G201" s="2">
        <v>2.9282407407407412E-3</v>
      </c>
      <c r="H201" s="8">
        <f t="shared" si="3"/>
        <v>1.1057407407407407</v>
      </c>
    </row>
    <row r="202" spans="6:8" x14ac:dyDescent="0.25">
      <c r="F202" s="4" t="s">
        <v>5</v>
      </c>
      <c r="G202" s="2">
        <v>2.9166666666666668E-3</v>
      </c>
      <c r="H202" s="8">
        <f t="shared" si="3"/>
        <v>1.1086574074074074</v>
      </c>
    </row>
    <row r="203" spans="6:8" x14ac:dyDescent="0.25">
      <c r="F203" s="4" t="s">
        <v>5</v>
      </c>
      <c r="G203" s="2">
        <v>3.1481481481481482E-3</v>
      </c>
      <c r="H203" s="8">
        <f t="shared" si="3"/>
        <v>1.1118055555555555</v>
      </c>
    </row>
    <row r="204" spans="6:8" x14ac:dyDescent="0.25">
      <c r="F204" s="4" t="s">
        <v>9</v>
      </c>
      <c r="G204" s="2">
        <v>3.2407407407407406E-3</v>
      </c>
      <c r="H204" s="8">
        <f t="shared" si="3"/>
        <v>1.1150462962962961</v>
      </c>
    </row>
    <row r="205" spans="6:8" x14ac:dyDescent="0.25">
      <c r="F205" s="4" t="s">
        <v>48</v>
      </c>
      <c r="G205" s="2">
        <v>3.0671296296296297E-3</v>
      </c>
      <c r="H205" s="8">
        <f t="shared" si="3"/>
        <v>1.1181134259259258</v>
      </c>
    </row>
    <row r="206" spans="6:8" x14ac:dyDescent="0.25">
      <c r="F206" s="4" t="s">
        <v>14</v>
      </c>
      <c r="G206" s="2">
        <v>3.5069444444444445E-3</v>
      </c>
      <c r="H206" s="8">
        <f t="shared" si="3"/>
        <v>1.1216203703703702</v>
      </c>
    </row>
    <row r="207" spans="6:8" x14ac:dyDescent="0.25">
      <c r="F207" s="4" t="s">
        <v>17</v>
      </c>
      <c r="G207" s="2">
        <v>3.3449074074074071E-3</v>
      </c>
      <c r="H207" s="8">
        <f t="shared" si="3"/>
        <v>1.1249652777777777</v>
      </c>
    </row>
    <row r="208" spans="6:8" x14ac:dyDescent="0.25">
      <c r="F208" s="4" t="s">
        <v>39</v>
      </c>
      <c r="G208" s="2">
        <v>3.5185185185185185E-3</v>
      </c>
      <c r="H208" s="8">
        <f t="shared" si="3"/>
        <v>1.1284837962962961</v>
      </c>
    </row>
    <row r="209" spans="6:8" x14ac:dyDescent="0.25">
      <c r="F209" s="4" t="s">
        <v>23</v>
      </c>
      <c r="G209" s="2">
        <v>3.1249999999999997E-3</v>
      </c>
      <c r="H209" s="8">
        <f t="shared" si="3"/>
        <v>1.1316087962962962</v>
      </c>
    </row>
    <row r="210" spans="6:8" x14ac:dyDescent="0.25">
      <c r="F210" s="4" t="s">
        <v>48</v>
      </c>
      <c r="G210" s="2">
        <v>3.1944444444444442E-3</v>
      </c>
      <c r="H210" s="8">
        <f t="shared" si="3"/>
        <v>1.1348032407407407</v>
      </c>
    </row>
    <row r="211" spans="6:8" x14ac:dyDescent="0.25">
      <c r="F211" s="4" t="s">
        <v>5</v>
      </c>
      <c r="G211" s="2">
        <v>3.1597222222222222E-3</v>
      </c>
      <c r="H211" s="8">
        <f t="shared" si="3"/>
        <v>1.1379629629629628</v>
      </c>
    </row>
    <row r="212" spans="6:8" x14ac:dyDescent="0.25">
      <c r="F212" s="4" t="s">
        <v>5</v>
      </c>
      <c r="G212" s="2">
        <v>2.9166666666666668E-3</v>
      </c>
      <c r="H212" s="8">
        <f t="shared" si="3"/>
        <v>1.1408796296296295</v>
      </c>
    </row>
    <row r="213" spans="6:8" x14ac:dyDescent="0.25">
      <c r="F213" s="4" t="s">
        <v>15</v>
      </c>
      <c r="G213" s="2">
        <v>3.2175925925925926E-3</v>
      </c>
      <c r="H213" s="8">
        <f t="shared" si="3"/>
        <v>1.1440972222222221</v>
      </c>
    </row>
    <row r="214" spans="6:8" x14ac:dyDescent="0.25">
      <c r="F214" s="4" t="s">
        <v>16</v>
      </c>
      <c r="G214" s="2">
        <v>3.3564814814814811E-3</v>
      </c>
      <c r="H214" s="8">
        <f t="shared" si="3"/>
        <v>1.1474537037037036</v>
      </c>
    </row>
    <row r="215" spans="6:8" x14ac:dyDescent="0.25">
      <c r="F215" s="4" t="s">
        <v>48</v>
      </c>
      <c r="G215" s="2">
        <v>3.0902777777777782E-3</v>
      </c>
      <c r="H215" s="8">
        <f t="shared" si="3"/>
        <v>1.1505439814814813</v>
      </c>
    </row>
    <row r="216" spans="6:8" x14ac:dyDescent="0.25">
      <c r="F216" s="4" t="s">
        <v>42</v>
      </c>
      <c r="G216" s="2">
        <v>3.0439814814814821E-3</v>
      </c>
      <c r="H216" s="8">
        <f t="shared" si="3"/>
        <v>1.1535879629629628</v>
      </c>
    </row>
    <row r="217" spans="6:8" x14ac:dyDescent="0.25">
      <c r="F217" s="4" t="s">
        <v>23</v>
      </c>
      <c r="G217" s="2">
        <v>3.0208333333333333E-3</v>
      </c>
      <c r="H217" s="8">
        <f t="shared" si="3"/>
        <v>1.1566087962962961</v>
      </c>
    </row>
    <row r="218" spans="6:8" x14ac:dyDescent="0.25">
      <c r="F218" s="4" t="s">
        <v>7</v>
      </c>
      <c r="G218" s="2">
        <v>3.4606481481481485E-3</v>
      </c>
      <c r="H218" s="8">
        <f t="shared" si="3"/>
        <v>1.1600694444444442</v>
      </c>
    </row>
    <row r="219" spans="6:8" x14ac:dyDescent="0.25">
      <c r="F219" s="4" t="s">
        <v>6</v>
      </c>
      <c r="G219" s="2">
        <v>3.6226851851851854E-3</v>
      </c>
      <c r="H219" s="8">
        <f t="shared" si="3"/>
        <v>1.1636921296296294</v>
      </c>
    </row>
    <row r="220" spans="6:8" x14ac:dyDescent="0.25">
      <c r="F220" s="4" t="s">
        <v>22</v>
      </c>
      <c r="G220" s="2">
        <v>3.37962962962963E-3</v>
      </c>
      <c r="H220" s="8">
        <f t="shared" si="3"/>
        <v>1.167071759259259</v>
      </c>
    </row>
    <row r="221" spans="6:8" x14ac:dyDescent="0.25">
      <c r="F221" s="4" t="s">
        <v>37</v>
      </c>
      <c r="G221" s="2">
        <v>3.3912037037037036E-3</v>
      </c>
      <c r="H221" s="8">
        <f t="shared" si="3"/>
        <v>1.1704629629629626</v>
      </c>
    </row>
    <row r="222" spans="6:8" x14ac:dyDescent="0.25">
      <c r="F222" s="4" t="s">
        <v>20</v>
      </c>
      <c r="G222" s="2">
        <v>3.472222222222222E-3</v>
      </c>
      <c r="H222" s="8">
        <f t="shared" si="3"/>
        <v>1.1739351851851849</v>
      </c>
    </row>
    <row r="223" spans="6:8" x14ac:dyDescent="0.25">
      <c r="F223" s="4" t="s">
        <v>42</v>
      </c>
      <c r="G223" s="2">
        <v>2.9861111111111113E-3</v>
      </c>
      <c r="H223" s="8">
        <f t="shared" si="3"/>
        <v>1.176921296296296</v>
      </c>
    </row>
    <row r="224" spans="6:8" x14ac:dyDescent="0.25">
      <c r="F224" s="4" t="s">
        <v>48</v>
      </c>
      <c r="G224" s="2">
        <v>3.1018518518518522E-3</v>
      </c>
      <c r="H224" s="8">
        <f t="shared" si="3"/>
        <v>1.1800231481481478</v>
      </c>
    </row>
    <row r="225" spans="6:8" x14ac:dyDescent="0.25">
      <c r="F225" s="4" t="s">
        <v>23</v>
      </c>
      <c r="G225" s="2">
        <v>3.1134259259259257E-3</v>
      </c>
      <c r="H225" s="8">
        <f t="shared" si="3"/>
        <v>1.1831365740740738</v>
      </c>
    </row>
    <row r="226" spans="6:8" x14ac:dyDescent="0.25">
      <c r="F226" s="4" t="s">
        <v>15</v>
      </c>
      <c r="G226" s="2">
        <v>3.0787037037037037E-3</v>
      </c>
      <c r="H226" s="8">
        <f t="shared" si="3"/>
        <v>1.1862152777777775</v>
      </c>
    </row>
    <row r="227" spans="6:8" x14ac:dyDescent="0.25">
      <c r="F227" s="4" t="s">
        <v>16</v>
      </c>
      <c r="G227" s="2">
        <v>3.2291666666666666E-3</v>
      </c>
      <c r="H227" s="8">
        <f t="shared" si="3"/>
        <v>1.1894444444444441</v>
      </c>
    </row>
    <row r="228" spans="6:8" x14ac:dyDescent="0.25">
      <c r="F228" s="4" t="s">
        <v>7</v>
      </c>
      <c r="G228" s="2">
        <v>3.4606481481481485E-3</v>
      </c>
      <c r="H228" s="8">
        <f t="shared" si="3"/>
        <v>1.1929050925925921</v>
      </c>
    </row>
    <row r="229" spans="6:8" x14ac:dyDescent="0.25">
      <c r="F229" s="4" t="s">
        <v>8</v>
      </c>
      <c r="G229" s="2">
        <v>3.472222222222222E-3</v>
      </c>
      <c r="H229" s="8">
        <f t="shared" si="3"/>
        <v>1.1963773148148145</v>
      </c>
    </row>
    <row r="230" spans="6:8" x14ac:dyDescent="0.25">
      <c r="F230" s="4" t="s">
        <v>20</v>
      </c>
      <c r="G230" s="2">
        <v>3.4375E-3</v>
      </c>
      <c r="H230" s="8">
        <f t="shared" si="3"/>
        <v>1.1998148148148144</v>
      </c>
    </row>
    <row r="231" spans="6:8" x14ac:dyDescent="0.25">
      <c r="F231" s="4" t="s">
        <v>50</v>
      </c>
      <c r="G231" s="2">
        <v>3.425925925925926E-3</v>
      </c>
      <c r="H231" s="8">
        <f t="shared" si="3"/>
        <v>1.2032407407407404</v>
      </c>
    </row>
    <row r="232" spans="6:8" x14ac:dyDescent="0.25">
      <c r="F232" s="4" t="s">
        <v>51</v>
      </c>
      <c r="G232" s="2">
        <v>3.2291666666666666E-3</v>
      </c>
      <c r="H232" s="8">
        <f t="shared" si="3"/>
        <v>1.206469907407407</v>
      </c>
    </row>
    <row r="233" spans="6:8" x14ac:dyDescent="0.25">
      <c r="F233" s="4" t="s">
        <v>12</v>
      </c>
      <c r="G233" s="2">
        <v>3.472222222222222E-3</v>
      </c>
      <c r="H233" s="8">
        <f t="shared" si="3"/>
        <v>1.2099421296296293</v>
      </c>
    </row>
    <row r="234" spans="6:8" x14ac:dyDescent="0.25">
      <c r="F234" s="4" t="s">
        <v>19</v>
      </c>
      <c r="G234" s="2">
        <v>3.9236111111111112E-3</v>
      </c>
      <c r="H234" s="8">
        <f t="shared" si="3"/>
        <v>1.2138657407407405</v>
      </c>
    </row>
    <row r="235" spans="6:8" x14ac:dyDescent="0.25">
      <c r="F235" s="4" t="s">
        <v>15</v>
      </c>
      <c r="G235" s="2">
        <v>3.1597222222222222E-3</v>
      </c>
      <c r="H235" s="8">
        <f t="shared" si="3"/>
        <v>1.2170254629629627</v>
      </c>
    </row>
    <row r="236" spans="6:8" x14ac:dyDescent="0.25">
      <c r="F236" s="4" t="s">
        <v>16</v>
      </c>
      <c r="G236" s="2">
        <v>3.37962962962963E-3</v>
      </c>
      <c r="H236" s="8">
        <f t="shared" si="3"/>
        <v>1.2204050925925922</v>
      </c>
    </row>
    <row r="237" spans="6:8" x14ac:dyDescent="0.25">
      <c r="F237" s="4" t="s">
        <v>24</v>
      </c>
      <c r="G237" s="2">
        <v>3.2291666666666666E-3</v>
      </c>
      <c r="H237" s="8">
        <f t="shared" si="3"/>
        <v>1.2236342592592588</v>
      </c>
    </row>
    <row r="238" spans="6:8" x14ac:dyDescent="0.25">
      <c r="F238" s="4" t="s">
        <v>26</v>
      </c>
      <c r="G238" s="2">
        <v>3.1018518518518522E-3</v>
      </c>
      <c r="H238" s="8">
        <f t="shared" si="3"/>
        <v>1.2267361111111106</v>
      </c>
    </row>
    <row r="239" spans="6:8" x14ac:dyDescent="0.25">
      <c r="F239" s="4" t="s">
        <v>7</v>
      </c>
      <c r="G239" s="2">
        <v>3.472222222222222E-3</v>
      </c>
      <c r="H239" s="8">
        <f t="shared" si="3"/>
        <v>1.2302083333333329</v>
      </c>
    </row>
    <row r="240" spans="6:8" x14ac:dyDescent="0.25">
      <c r="F240" s="4" t="s">
        <v>6</v>
      </c>
      <c r="G240" s="2">
        <v>3.4606481481481485E-3</v>
      </c>
      <c r="H240" s="8">
        <f t="shared" si="3"/>
        <v>1.233668981481481</v>
      </c>
    </row>
    <row r="241" spans="6:8" x14ac:dyDescent="0.25">
      <c r="F241" s="4" t="s">
        <v>50</v>
      </c>
      <c r="G241" s="2">
        <v>3.4953703703703705E-3</v>
      </c>
      <c r="H241" s="8">
        <f t="shared" si="3"/>
        <v>1.2371643518518514</v>
      </c>
    </row>
    <row r="242" spans="6:8" x14ac:dyDescent="0.25">
      <c r="F242" s="4" t="s">
        <v>22</v>
      </c>
      <c r="G242" s="2">
        <v>3.425925925925926E-3</v>
      </c>
      <c r="H242" s="8">
        <f t="shared" si="3"/>
        <v>1.2405902777777773</v>
      </c>
    </row>
    <row r="243" spans="6:8" x14ac:dyDescent="0.25">
      <c r="F243" s="4" t="s">
        <v>51</v>
      </c>
      <c r="G243" s="2">
        <v>3.425925925925926E-3</v>
      </c>
      <c r="H243" s="8">
        <f t="shared" si="3"/>
        <v>1.2440162037037032</v>
      </c>
    </row>
    <row r="244" spans="6:8" x14ac:dyDescent="0.25">
      <c r="F244" s="4" t="s">
        <v>15</v>
      </c>
      <c r="G244" s="2">
        <v>3.1944444444444442E-3</v>
      </c>
      <c r="H244" s="8">
        <f t="shared" si="3"/>
        <v>1.2472106481481477</v>
      </c>
    </row>
    <row r="245" spans="6:8" x14ac:dyDescent="0.25">
      <c r="F245" s="4" t="s">
        <v>43</v>
      </c>
      <c r="G245" s="2">
        <v>3.483796296296296E-3</v>
      </c>
      <c r="H245" s="8">
        <f t="shared" si="3"/>
        <v>1.2506944444444441</v>
      </c>
    </row>
    <row r="246" spans="6:8" x14ac:dyDescent="0.25">
      <c r="F246" s="4" t="s">
        <v>24</v>
      </c>
      <c r="G246" s="2">
        <v>3.3912037037037036E-3</v>
      </c>
      <c r="H246" s="8">
        <f t="shared" si="3"/>
        <v>1.2540856481481477</v>
      </c>
    </row>
    <row r="247" spans="6:8" x14ac:dyDescent="0.25">
      <c r="F247" s="4" t="s">
        <v>20</v>
      </c>
      <c r="G247" s="2">
        <v>3.5763888888888894E-3</v>
      </c>
      <c r="H247" s="8">
        <f t="shared" si="3"/>
        <v>1.2576620370370366</v>
      </c>
    </row>
    <row r="248" spans="6:8" x14ac:dyDescent="0.25">
      <c r="F248" s="4" t="s">
        <v>26</v>
      </c>
      <c r="G248" s="2">
        <v>3.1134259259259257E-3</v>
      </c>
      <c r="H248" s="8">
        <f t="shared" si="3"/>
        <v>1.2607754629629626</v>
      </c>
    </row>
    <row r="249" spans="6:8" x14ac:dyDescent="0.25">
      <c r="F249" s="4" t="s">
        <v>15</v>
      </c>
      <c r="G249" s="2">
        <v>3.2407407407407406E-3</v>
      </c>
      <c r="H249" s="8">
        <f t="shared" si="3"/>
        <v>1.2640162037037033</v>
      </c>
    </row>
    <row r="250" spans="6:8" x14ac:dyDescent="0.25">
      <c r="F250" s="4" t="s">
        <v>8</v>
      </c>
      <c r="G250" s="2">
        <v>3.4953703703703705E-3</v>
      </c>
      <c r="H250" s="8">
        <f t="shared" si="3"/>
        <v>1.2675115740740737</v>
      </c>
    </row>
    <row r="251" spans="6:8" x14ac:dyDescent="0.25">
      <c r="F251" s="4" t="s">
        <v>24</v>
      </c>
      <c r="G251" s="2">
        <v>3.7731481481481483E-3</v>
      </c>
      <c r="H251" s="8">
        <f t="shared" si="3"/>
        <v>1.2712847222222219</v>
      </c>
    </row>
    <row r="252" spans="6:8" x14ac:dyDescent="0.25">
      <c r="F252" s="4" t="s">
        <v>51</v>
      </c>
      <c r="G252" s="2">
        <v>3.5648148148148154E-3</v>
      </c>
      <c r="H252" s="8">
        <f t="shared" si="3"/>
        <v>1.2748495370370367</v>
      </c>
    </row>
    <row r="253" spans="6:8" x14ac:dyDescent="0.25">
      <c r="F253" s="4" t="s">
        <v>9</v>
      </c>
      <c r="G253" s="2">
        <v>3.0902777777777782E-3</v>
      </c>
      <c r="H253" s="8">
        <f t="shared" si="3"/>
        <v>1.2779398148148144</v>
      </c>
    </row>
    <row r="254" spans="6:8" x14ac:dyDescent="0.25">
      <c r="F254" s="4" t="s">
        <v>17</v>
      </c>
      <c r="G254" s="2">
        <v>3.2291666666666666E-3</v>
      </c>
      <c r="H254" s="8">
        <f t="shared" si="3"/>
        <v>1.2811689814814811</v>
      </c>
    </row>
    <row r="255" spans="6:8" x14ac:dyDescent="0.25">
      <c r="F255" s="4" t="s">
        <v>10</v>
      </c>
      <c r="G255" s="2">
        <v>3.3680555555555551E-3</v>
      </c>
      <c r="H255" s="8">
        <f t="shared" si="3"/>
        <v>1.2845370370370366</v>
      </c>
    </row>
    <row r="256" spans="6:8" x14ac:dyDescent="0.25">
      <c r="F256" s="4" t="s">
        <v>5</v>
      </c>
      <c r="G256" s="2">
        <v>2.9745370370370373E-3</v>
      </c>
      <c r="H256" s="8">
        <f t="shared" si="3"/>
        <v>1.2875115740740737</v>
      </c>
    </row>
    <row r="257" spans="6:8" x14ac:dyDescent="0.25">
      <c r="F257" s="4" t="s">
        <v>5</v>
      </c>
      <c r="G257" s="2">
        <v>2.9629629629629628E-3</v>
      </c>
      <c r="H257" s="8">
        <f t="shared" si="3"/>
        <v>1.2904745370370367</v>
      </c>
    </row>
    <row r="258" spans="6:8" x14ac:dyDescent="0.25">
      <c r="F258" s="4" t="s">
        <v>26</v>
      </c>
      <c r="G258" s="2">
        <v>2.9513888888888888E-3</v>
      </c>
      <c r="H258" s="8">
        <f t="shared" si="3"/>
        <v>1.2934259259259255</v>
      </c>
    </row>
    <row r="259" spans="6:8" x14ac:dyDescent="0.25">
      <c r="F259" s="4" t="s">
        <v>5</v>
      </c>
      <c r="G259" s="2">
        <v>3.0902777777777782E-3</v>
      </c>
      <c r="H259" s="8">
        <f t="shared" si="3"/>
        <v>1.2965162037037032</v>
      </c>
    </row>
    <row r="260" spans="6:8" x14ac:dyDescent="0.25">
      <c r="F260" s="4" t="s">
        <v>7</v>
      </c>
      <c r="G260" s="2">
        <v>3.3912037037037036E-3</v>
      </c>
      <c r="H260" s="8">
        <f t="shared" si="3"/>
        <v>1.2999074074074068</v>
      </c>
    </row>
    <row r="261" spans="6:8" x14ac:dyDescent="0.25">
      <c r="F261" s="4" t="s">
        <v>52</v>
      </c>
      <c r="G261" s="2">
        <v>3.1018518518518522E-3</v>
      </c>
      <c r="H261" s="8">
        <f t="shared" si="3"/>
        <v>1.3030092592592586</v>
      </c>
    </row>
    <row r="262" spans="6:8" x14ac:dyDescent="0.25">
      <c r="F262" s="4" t="s">
        <v>15</v>
      </c>
      <c r="G262" s="2">
        <v>3.2870370370370367E-3</v>
      </c>
      <c r="H262" s="8">
        <f t="shared" ref="H262:H320" si="4">$G262+$H261</f>
        <v>1.3062962962962956</v>
      </c>
    </row>
    <row r="263" spans="6:8" x14ac:dyDescent="0.25">
      <c r="F263" s="4" t="s">
        <v>16</v>
      </c>
      <c r="G263" s="2">
        <v>3.2638888888888891E-3</v>
      </c>
      <c r="H263" s="8">
        <f t="shared" si="4"/>
        <v>1.3095601851851846</v>
      </c>
    </row>
    <row r="264" spans="6:8" x14ac:dyDescent="0.25">
      <c r="F264" s="4" t="s">
        <v>10</v>
      </c>
      <c r="G264" s="2">
        <v>3.472222222222222E-3</v>
      </c>
      <c r="H264" s="8">
        <f t="shared" si="4"/>
        <v>1.3130324074074069</v>
      </c>
    </row>
    <row r="265" spans="6:8" x14ac:dyDescent="0.25">
      <c r="F265" s="4" t="s">
        <v>9</v>
      </c>
      <c r="G265" s="2">
        <v>3.2407407407407406E-3</v>
      </c>
      <c r="H265" s="8">
        <f t="shared" si="4"/>
        <v>1.3162731481481476</v>
      </c>
    </row>
    <row r="266" spans="6:8" x14ac:dyDescent="0.25">
      <c r="F266" s="4" t="s">
        <v>17</v>
      </c>
      <c r="G266" s="2">
        <v>3.425925925925926E-3</v>
      </c>
      <c r="H266" s="8">
        <f t="shared" si="4"/>
        <v>1.3196990740740735</v>
      </c>
    </row>
    <row r="267" spans="6:8" x14ac:dyDescent="0.25">
      <c r="F267" s="4" t="s">
        <v>53</v>
      </c>
      <c r="G267" s="2">
        <v>3.3449074074074071E-3</v>
      </c>
      <c r="H267" s="8">
        <f t="shared" si="4"/>
        <v>1.3230439814814809</v>
      </c>
    </row>
    <row r="268" spans="6:8" x14ac:dyDescent="0.25">
      <c r="F268" s="4" t="s">
        <v>52</v>
      </c>
      <c r="G268" s="2">
        <v>3.2291666666666666E-3</v>
      </c>
      <c r="H268" s="8">
        <f t="shared" si="4"/>
        <v>1.3262731481481476</v>
      </c>
    </row>
    <row r="269" spans="6:8" x14ac:dyDescent="0.25">
      <c r="F269" s="4" t="s">
        <v>5</v>
      </c>
      <c r="G269" s="2">
        <v>3.2175925925925926E-3</v>
      </c>
      <c r="H269" s="8">
        <f t="shared" si="4"/>
        <v>1.3294907407407401</v>
      </c>
    </row>
    <row r="270" spans="6:8" x14ac:dyDescent="0.25">
      <c r="F270" s="4" t="s">
        <v>5</v>
      </c>
      <c r="G270" s="2">
        <v>3.1712962962962958E-3</v>
      </c>
      <c r="H270" s="8">
        <f t="shared" si="4"/>
        <v>1.3326620370370363</v>
      </c>
    </row>
    <row r="271" spans="6:8" x14ac:dyDescent="0.25">
      <c r="F271" s="4" t="s">
        <v>21</v>
      </c>
      <c r="G271" s="2">
        <v>3.1018518518518522E-3</v>
      </c>
      <c r="H271" s="8">
        <f t="shared" si="4"/>
        <v>1.3357638888888881</v>
      </c>
    </row>
    <row r="272" spans="6:8" x14ac:dyDescent="0.25">
      <c r="F272" s="4" t="s">
        <v>21</v>
      </c>
      <c r="G272" s="2">
        <v>2.7662037037037034E-3</v>
      </c>
      <c r="H272" s="8">
        <f t="shared" si="4"/>
        <v>1.3385300925925918</v>
      </c>
    </row>
    <row r="273" spans="6:8" x14ac:dyDescent="0.25">
      <c r="F273" s="4" t="s">
        <v>21</v>
      </c>
      <c r="G273" s="2">
        <v>2.9745370370370373E-3</v>
      </c>
      <c r="H273" s="8">
        <f t="shared" si="4"/>
        <v>1.3415046296296289</v>
      </c>
    </row>
    <row r="274" spans="6:8" x14ac:dyDescent="0.25">
      <c r="F274" s="4" t="s">
        <v>21</v>
      </c>
      <c r="G274" s="2">
        <v>3.1597222222222222E-3</v>
      </c>
      <c r="H274" s="8">
        <f t="shared" si="4"/>
        <v>1.3446643518518511</v>
      </c>
    </row>
    <row r="275" spans="6:8" x14ac:dyDescent="0.25">
      <c r="F275" s="4" t="s">
        <v>21</v>
      </c>
      <c r="G275" s="2">
        <v>2.685185185185185E-3</v>
      </c>
      <c r="H275" s="8">
        <f t="shared" si="4"/>
        <v>1.3473495370370363</v>
      </c>
    </row>
    <row r="276" spans="6:8" x14ac:dyDescent="0.25">
      <c r="F276" s="4" t="s">
        <v>26</v>
      </c>
      <c r="G276" s="2">
        <v>3.0439814814814821E-3</v>
      </c>
      <c r="H276" s="8">
        <f t="shared" si="4"/>
        <v>1.3503935185185179</v>
      </c>
    </row>
    <row r="277" spans="6:8" x14ac:dyDescent="0.25">
      <c r="F277" s="4" t="s">
        <v>5</v>
      </c>
      <c r="G277" s="2">
        <v>2.9166666666666668E-3</v>
      </c>
      <c r="H277" s="8">
        <f t="shared" si="4"/>
        <v>1.3533101851851845</v>
      </c>
    </row>
    <row r="278" spans="6:8" x14ac:dyDescent="0.25">
      <c r="F278" s="4" t="s">
        <v>5</v>
      </c>
      <c r="G278" s="2">
        <v>2.9745370370370373E-3</v>
      </c>
      <c r="H278" s="8">
        <f t="shared" si="4"/>
        <v>1.3562847222222216</v>
      </c>
    </row>
    <row r="279" spans="6:8" x14ac:dyDescent="0.25">
      <c r="F279" s="4" t="s">
        <v>5</v>
      </c>
      <c r="G279" s="2">
        <v>2.8703703703703708E-3</v>
      </c>
      <c r="H279" s="8">
        <f t="shared" si="4"/>
        <v>1.3591550925925919</v>
      </c>
    </row>
    <row r="280" spans="6:8" x14ac:dyDescent="0.25">
      <c r="F280" s="4" t="s">
        <v>5</v>
      </c>
      <c r="G280" s="2">
        <v>2.8472222222222219E-3</v>
      </c>
      <c r="H280" s="8">
        <f t="shared" si="4"/>
        <v>1.3620023148148142</v>
      </c>
    </row>
    <row r="281" spans="6:8" x14ac:dyDescent="0.25">
      <c r="F281" s="4" t="s">
        <v>5</v>
      </c>
      <c r="G281" s="2">
        <v>2.8124999999999995E-3</v>
      </c>
      <c r="H281" s="8">
        <f t="shared" si="4"/>
        <v>1.3648148148148143</v>
      </c>
    </row>
    <row r="282" spans="6:8" x14ac:dyDescent="0.25">
      <c r="F282" s="4" t="s">
        <v>54</v>
      </c>
      <c r="G282" s="2">
        <v>2.8819444444444444E-3</v>
      </c>
      <c r="H282" s="8">
        <f t="shared" si="4"/>
        <v>1.3676967592592586</v>
      </c>
    </row>
    <row r="283" spans="6:8" x14ac:dyDescent="0.25">
      <c r="F283" s="4" t="s">
        <v>54</v>
      </c>
      <c r="G283" s="2">
        <v>2.8703703703703708E-3</v>
      </c>
      <c r="H283" s="8">
        <f t="shared" si="4"/>
        <v>1.3705671296296289</v>
      </c>
    </row>
    <row r="284" spans="6:8" x14ac:dyDescent="0.25">
      <c r="F284" s="4" t="s">
        <v>52</v>
      </c>
      <c r="G284" s="2">
        <v>3.0902777777777782E-3</v>
      </c>
      <c r="H284" s="8">
        <f t="shared" si="4"/>
        <v>1.3736574074074066</v>
      </c>
    </row>
    <row r="285" spans="6:8" x14ac:dyDescent="0.25">
      <c r="F285" s="4" t="s">
        <v>55</v>
      </c>
      <c r="G285" s="2">
        <v>2.8935185185185188E-3</v>
      </c>
      <c r="H285" s="8">
        <f t="shared" si="4"/>
        <v>1.3765509259259252</v>
      </c>
    </row>
    <row r="286" spans="6:8" x14ac:dyDescent="0.25">
      <c r="F286" s="4" t="s">
        <v>55</v>
      </c>
      <c r="G286" s="2">
        <v>2.8819444444444444E-3</v>
      </c>
      <c r="H286" s="8">
        <f t="shared" si="4"/>
        <v>1.3794328703703695</v>
      </c>
    </row>
    <row r="287" spans="6:8" x14ac:dyDescent="0.25">
      <c r="F287" s="4" t="s">
        <v>56</v>
      </c>
      <c r="G287" s="2">
        <v>2.9282407407407412E-3</v>
      </c>
      <c r="H287" s="8">
        <f t="shared" si="4"/>
        <v>1.3823611111111103</v>
      </c>
    </row>
    <row r="288" spans="6:8" x14ac:dyDescent="0.25">
      <c r="F288" s="4" t="s">
        <v>56</v>
      </c>
      <c r="G288" s="2">
        <v>3.1365740740740742E-3</v>
      </c>
      <c r="H288" s="8">
        <f t="shared" si="4"/>
        <v>1.3854976851851843</v>
      </c>
    </row>
    <row r="289" spans="6:8" x14ac:dyDescent="0.25">
      <c r="F289" s="4" t="s">
        <v>57</v>
      </c>
      <c r="G289" s="2">
        <v>2.9861111111111113E-3</v>
      </c>
      <c r="H289" s="8">
        <f t="shared" si="4"/>
        <v>1.3884837962962955</v>
      </c>
    </row>
    <row r="290" spans="6:8" x14ac:dyDescent="0.25">
      <c r="F290" s="4" t="s">
        <v>57</v>
      </c>
      <c r="G290" s="2">
        <v>2.9398148148148148E-3</v>
      </c>
      <c r="H290" s="8">
        <f t="shared" si="4"/>
        <v>1.3914236111111102</v>
      </c>
    </row>
    <row r="291" spans="6:8" x14ac:dyDescent="0.25">
      <c r="F291" s="4" t="s">
        <v>58</v>
      </c>
      <c r="G291" s="2">
        <v>2.9050925925925928E-3</v>
      </c>
      <c r="H291" s="8">
        <f t="shared" si="4"/>
        <v>1.3943287037037029</v>
      </c>
    </row>
    <row r="292" spans="6:8" x14ac:dyDescent="0.25">
      <c r="F292" s="4" t="s">
        <v>58</v>
      </c>
      <c r="G292" s="2">
        <v>2.8935185185185188E-3</v>
      </c>
      <c r="H292" s="8">
        <f t="shared" si="4"/>
        <v>1.3972222222222215</v>
      </c>
    </row>
    <row r="293" spans="6:8" x14ac:dyDescent="0.25">
      <c r="F293" s="4" t="s">
        <v>21</v>
      </c>
      <c r="G293" s="2">
        <v>2.8009259259259259E-3</v>
      </c>
      <c r="H293" s="8">
        <f t="shared" si="4"/>
        <v>1.4000231481481473</v>
      </c>
    </row>
    <row r="294" spans="6:8" x14ac:dyDescent="0.25">
      <c r="F294" s="4" t="s">
        <v>21</v>
      </c>
      <c r="G294" s="2">
        <v>2.8587962962962963E-3</v>
      </c>
      <c r="H294" s="8">
        <f t="shared" si="4"/>
        <v>1.4028819444444436</v>
      </c>
    </row>
    <row r="295" spans="6:8" x14ac:dyDescent="0.25">
      <c r="F295" s="4" t="s">
        <v>21</v>
      </c>
      <c r="G295" s="2">
        <v>2.7893518518518519E-3</v>
      </c>
      <c r="H295" s="8">
        <f t="shared" si="4"/>
        <v>1.4056712962962954</v>
      </c>
    </row>
    <row r="296" spans="6:8" x14ac:dyDescent="0.25">
      <c r="F296" s="4" t="s">
        <v>21</v>
      </c>
      <c r="G296" s="2">
        <v>2.8472222222222219E-3</v>
      </c>
      <c r="H296" s="8">
        <f t="shared" si="4"/>
        <v>1.4085185185185176</v>
      </c>
    </row>
    <row r="297" spans="6:8" x14ac:dyDescent="0.25">
      <c r="F297" s="4" t="s">
        <v>21</v>
      </c>
      <c r="G297" s="2">
        <v>2.7546296296296294E-3</v>
      </c>
      <c r="H297" s="8">
        <f t="shared" si="4"/>
        <v>1.4112731481481473</v>
      </c>
    </row>
    <row r="298" spans="6:8" x14ac:dyDescent="0.25">
      <c r="F298" s="4" t="s">
        <v>5</v>
      </c>
      <c r="G298" s="2">
        <v>2.9050925925925928E-3</v>
      </c>
      <c r="H298" s="8">
        <f t="shared" si="4"/>
        <v>1.4141782407407399</v>
      </c>
    </row>
    <row r="299" spans="6:8" x14ac:dyDescent="0.25">
      <c r="F299" s="4" t="s">
        <v>5</v>
      </c>
      <c r="G299" s="2">
        <v>2.8356481481481479E-3</v>
      </c>
      <c r="H299" s="8">
        <f t="shared" si="4"/>
        <v>1.4170138888888881</v>
      </c>
    </row>
    <row r="300" spans="6:8" x14ac:dyDescent="0.25">
      <c r="F300" s="4" t="s">
        <v>5</v>
      </c>
      <c r="G300" s="2">
        <v>2.8587962962962963E-3</v>
      </c>
      <c r="H300" s="8">
        <f t="shared" si="4"/>
        <v>1.4198726851851844</v>
      </c>
    </row>
    <row r="301" spans="6:8" x14ac:dyDescent="0.25">
      <c r="F301" s="4" t="s">
        <v>5</v>
      </c>
      <c r="G301" s="2">
        <v>2.8819444444444444E-3</v>
      </c>
      <c r="H301" s="8">
        <f t="shared" si="4"/>
        <v>1.4227546296296287</v>
      </c>
    </row>
    <row r="302" spans="6:8" x14ac:dyDescent="0.25">
      <c r="F302" s="4" t="s">
        <v>5</v>
      </c>
      <c r="G302" s="2">
        <v>2.7777777777777779E-3</v>
      </c>
      <c r="H302" s="8">
        <f t="shared" si="4"/>
        <v>1.4255324074074065</v>
      </c>
    </row>
    <row r="303" spans="6:8" x14ac:dyDescent="0.25">
      <c r="F303" s="4" t="s">
        <v>5</v>
      </c>
      <c r="G303" s="2">
        <v>2.8240740740740739E-3</v>
      </c>
      <c r="H303" s="8">
        <f t="shared" si="4"/>
        <v>1.4283564814814806</v>
      </c>
    </row>
    <row r="304" spans="6:8" x14ac:dyDescent="0.25">
      <c r="F304" s="4" t="s">
        <v>23</v>
      </c>
      <c r="G304" s="2">
        <v>2.8009259259259259E-3</v>
      </c>
      <c r="H304" s="8">
        <f t="shared" si="4"/>
        <v>1.4311574074074065</v>
      </c>
    </row>
    <row r="305" spans="6:8" x14ac:dyDescent="0.25">
      <c r="F305" s="4" t="s">
        <v>57</v>
      </c>
      <c r="G305" s="2">
        <v>2.8587962962962963E-3</v>
      </c>
      <c r="H305" s="8">
        <f t="shared" si="4"/>
        <v>1.4340162037037028</v>
      </c>
    </row>
    <row r="306" spans="6:8" x14ac:dyDescent="0.25">
      <c r="F306" s="4" t="s">
        <v>57</v>
      </c>
      <c r="G306" s="2">
        <v>2.8240740740740739E-3</v>
      </c>
      <c r="H306" s="8">
        <f t="shared" si="4"/>
        <v>1.4368402777777769</v>
      </c>
    </row>
    <row r="307" spans="6:8" x14ac:dyDescent="0.25">
      <c r="F307" s="4" t="s">
        <v>57</v>
      </c>
      <c r="G307" s="2">
        <v>2.8935185185185188E-3</v>
      </c>
      <c r="H307" s="8">
        <f t="shared" si="4"/>
        <v>1.4397337962962955</v>
      </c>
    </row>
    <row r="308" spans="6:8" x14ac:dyDescent="0.25">
      <c r="F308" s="4" t="s">
        <v>57</v>
      </c>
      <c r="G308" s="2">
        <v>2.8124999999999995E-3</v>
      </c>
      <c r="H308" s="8">
        <f t="shared" si="4"/>
        <v>1.4425462962962956</v>
      </c>
    </row>
    <row r="309" spans="6:8" x14ac:dyDescent="0.25">
      <c r="F309" s="4" t="s">
        <v>59</v>
      </c>
      <c r="G309" s="2">
        <v>3.6921296296296298E-3</v>
      </c>
      <c r="H309" s="8">
        <f t="shared" si="4"/>
        <v>1.4462384259259253</v>
      </c>
    </row>
    <row r="310" spans="6:8" x14ac:dyDescent="0.25">
      <c r="F310" s="4" t="s">
        <v>42</v>
      </c>
      <c r="G310" s="2">
        <v>3.3564814814814811E-3</v>
      </c>
      <c r="H310" s="8">
        <f t="shared" si="4"/>
        <v>1.4495949074074068</v>
      </c>
    </row>
    <row r="311" spans="6:8" x14ac:dyDescent="0.25">
      <c r="F311" s="4" t="s">
        <v>60</v>
      </c>
      <c r="G311" s="2">
        <v>3.1944444444444442E-3</v>
      </c>
      <c r="H311" s="8">
        <f t="shared" si="4"/>
        <v>1.4527893518518513</v>
      </c>
    </row>
    <row r="312" spans="6:8" x14ac:dyDescent="0.25">
      <c r="F312" s="4" t="s">
        <v>58</v>
      </c>
      <c r="G312" s="2">
        <v>2.9976851851851848E-3</v>
      </c>
      <c r="H312" s="8">
        <f t="shared" si="4"/>
        <v>1.4557870370370365</v>
      </c>
    </row>
    <row r="313" spans="6:8" x14ac:dyDescent="0.25">
      <c r="F313" s="4" t="s">
        <v>58</v>
      </c>
      <c r="G313" s="2">
        <v>2.9861111111111113E-3</v>
      </c>
      <c r="H313" s="8">
        <f t="shared" si="4"/>
        <v>1.4587731481481476</v>
      </c>
    </row>
    <row r="314" spans="6:8" x14ac:dyDescent="0.25">
      <c r="F314" s="4" t="s">
        <v>61</v>
      </c>
      <c r="G314" s="2">
        <v>2.9861111111111113E-3</v>
      </c>
      <c r="H314" s="8">
        <f t="shared" si="4"/>
        <v>1.4617592592592588</v>
      </c>
    </row>
    <row r="315" spans="6:8" x14ac:dyDescent="0.25">
      <c r="F315" s="4" t="s">
        <v>5</v>
      </c>
      <c r="G315" s="2">
        <v>3.1712962962962958E-3</v>
      </c>
      <c r="H315" s="8">
        <f t="shared" si="4"/>
        <v>1.464930555555555</v>
      </c>
    </row>
    <row r="316" spans="6:8" x14ac:dyDescent="0.25">
      <c r="F316" s="4" t="s">
        <v>62</v>
      </c>
      <c r="G316" s="2">
        <v>3.0902777777777782E-3</v>
      </c>
      <c r="H316" s="8">
        <f t="shared" si="4"/>
        <v>1.4680208333333327</v>
      </c>
    </row>
    <row r="317" spans="6:8" x14ac:dyDescent="0.25">
      <c r="F317" s="4" t="s">
        <v>63</v>
      </c>
      <c r="G317" s="2">
        <v>3.414351851851852E-3</v>
      </c>
      <c r="H317" s="8">
        <f t="shared" si="4"/>
        <v>1.4714351851851846</v>
      </c>
    </row>
    <row r="318" spans="6:8" x14ac:dyDescent="0.25">
      <c r="F318" s="4" t="s">
        <v>57</v>
      </c>
      <c r="G318" s="2">
        <v>3.1944444444444442E-3</v>
      </c>
      <c r="H318" s="8">
        <f t="shared" si="4"/>
        <v>1.4746296296296291</v>
      </c>
    </row>
    <row r="319" spans="6:8" ht="15.75" thickBot="1" x14ac:dyDescent="0.3">
      <c r="F319" s="5" t="s">
        <v>57</v>
      </c>
      <c r="G319" s="3">
        <v>2.9976851851851848E-3</v>
      </c>
      <c r="H319" s="9">
        <f t="shared" si="4"/>
        <v>1.4776273148148142</v>
      </c>
    </row>
    <row r="320" spans="6:8" ht="15.75" hidden="1" thickBot="1" x14ac:dyDescent="0.3">
      <c r="F320" s="5" t="s">
        <v>57</v>
      </c>
      <c r="G320" s="3">
        <v>3.2060185185185191E-3</v>
      </c>
      <c r="H320" s="9">
        <f t="shared" si="4"/>
        <v>1.4808333333333328</v>
      </c>
    </row>
  </sheetData>
  <pageMargins left="0.7" right="0.7" top="0.75" bottom="0.75" header="0.3" footer="0.3"/>
  <pageSetup paperSize="9" orientation="portrait" r:id="rId1"/>
  <ignoredErrors>
    <ignoredError sqref="H4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K46"/>
  <sheetViews>
    <sheetView tabSelected="1" workbookViewId="0">
      <selection activeCell="D33" sqref="D33"/>
    </sheetView>
  </sheetViews>
  <sheetFormatPr defaultColWidth="11.42578125" defaultRowHeight="15" x14ac:dyDescent="0.25"/>
  <cols>
    <col min="1" max="3" width="11.42578125" style="6"/>
    <col min="4" max="4" width="17.140625" style="6" customWidth="1"/>
    <col min="5" max="5" width="15.42578125" style="6" customWidth="1"/>
    <col min="6" max="6" width="14.5703125" style="6" customWidth="1"/>
    <col min="7" max="7" width="15.7109375" style="6" customWidth="1"/>
    <col min="8" max="8" width="15" style="6" customWidth="1"/>
    <col min="9" max="9" width="14.42578125" style="6" customWidth="1"/>
    <col min="10" max="10" width="19.140625" style="6" customWidth="1"/>
    <col min="11" max="16384" width="11.42578125" style="6"/>
  </cols>
  <sheetData>
    <row r="1" spans="4:11" ht="15.75" thickBot="1" x14ac:dyDescent="0.3">
      <c r="D1" s="24" t="s">
        <v>64</v>
      </c>
      <c r="E1" s="25" t="s">
        <v>65</v>
      </c>
      <c r="F1" s="25" t="s">
        <v>66</v>
      </c>
      <c r="G1" s="25" t="s">
        <v>67</v>
      </c>
      <c r="H1" s="25" t="s">
        <v>68</v>
      </c>
      <c r="I1" s="25" t="s">
        <v>69</v>
      </c>
      <c r="J1" s="25" t="s">
        <v>70</v>
      </c>
      <c r="K1" s="31" t="s">
        <v>71</v>
      </c>
    </row>
    <row r="2" spans="4:11" x14ac:dyDescent="0.25">
      <c r="D2" s="16" t="s">
        <v>5</v>
      </c>
      <c r="E2" s="17" t="s">
        <v>72</v>
      </c>
      <c r="F2" s="27">
        <v>2.9331509539842872E-3</v>
      </c>
      <c r="G2" s="22">
        <v>48</v>
      </c>
      <c r="H2" s="13">
        <v>2.6620370370370374E-3</v>
      </c>
      <c r="I2" s="13">
        <v>3.2175925925925926E-3</v>
      </c>
      <c r="J2" s="13">
        <v>0.13935185185185187</v>
      </c>
      <c r="K2" s="30">
        <v>123.84</v>
      </c>
    </row>
    <row r="3" spans="4:11" x14ac:dyDescent="0.25">
      <c r="D3" s="18" t="s">
        <v>21</v>
      </c>
      <c r="E3" s="19" t="s">
        <v>73</v>
      </c>
      <c r="F3" s="28">
        <v>2.9413930976430981E-3</v>
      </c>
      <c r="G3" s="23">
        <v>23</v>
      </c>
      <c r="H3" s="14">
        <v>2.673611111111111E-3</v>
      </c>
      <c r="I3" s="14">
        <v>3.2754629629629631E-3</v>
      </c>
      <c r="J3" s="14">
        <v>6.4710648148148156E-2</v>
      </c>
      <c r="K3" s="32">
        <v>59.34</v>
      </c>
    </row>
    <row r="4" spans="4:11" x14ac:dyDescent="0.25">
      <c r="D4" s="18" t="s">
        <v>15</v>
      </c>
      <c r="E4" s="19" t="s">
        <v>75</v>
      </c>
      <c r="F4" s="28">
        <v>3.1311728395061727E-3</v>
      </c>
      <c r="G4" s="23">
        <v>16</v>
      </c>
      <c r="H4" s="14">
        <v>2.8703703703703708E-3</v>
      </c>
      <c r="I4" s="14">
        <v>3.414351851851852E-3</v>
      </c>
      <c r="J4" s="14">
        <v>4.6967592592592589E-2</v>
      </c>
      <c r="K4" s="32">
        <v>46.44</v>
      </c>
    </row>
    <row r="5" spans="4:11" x14ac:dyDescent="0.25">
      <c r="D5" s="18" t="s">
        <v>23</v>
      </c>
      <c r="E5" s="19" t="s">
        <v>73</v>
      </c>
      <c r="F5" s="28">
        <v>3.0172720797720797E-3</v>
      </c>
      <c r="G5" s="23">
        <v>14</v>
      </c>
      <c r="H5" s="14">
        <v>2.8009259259259259E-3</v>
      </c>
      <c r="I5" s="14">
        <v>3.1249999999999997E-3</v>
      </c>
      <c r="J5" s="14">
        <v>3.9224537037037037E-2</v>
      </c>
      <c r="K5" s="32">
        <v>36.120000000000005</v>
      </c>
    </row>
    <row r="6" spans="4:11" x14ac:dyDescent="0.25">
      <c r="D6" s="18" t="s">
        <v>9</v>
      </c>
      <c r="E6" s="19" t="s">
        <v>74</v>
      </c>
      <c r="F6" s="28">
        <v>3.2380698005698007E-3</v>
      </c>
      <c r="G6" s="23">
        <v>14</v>
      </c>
      <c r="H6" s="14">
        <v>3.0439814814814821E-3</v>
      </c>
      <c r="I6" s="14">
        <v>3.5416666666666665E-3</v>
      </c>
      <c r="J6" s="14">
        <v>4.2094907407407407E-2</v>
      </c>
      <c r="K6" s="32">
        <v>36.120000000000005</v>
      </c>
    </row>
    <row r="7" spans="4:11" x14ac:dyDescent="0.25">
      <c r="D7" s="18" t="s">
        <v>17</v>
      </c>
      <c r="E7" s="19" t="s">
        <v>75</v>
      </c>
      <c r="F7" s="28">
        <v>3.2384259259259267E-3</v>
      </c>
      <c r="G7" s="23">
        <v>12</v>
      </c>
      <c r="H7" s="14">
        <v>3.0324074074074073E-3</v>
      </c>
      <c r="I7" s="14">
        <v>3.425925925925926E-3</v>
      </c>
      <c r="J7" s="14">
        <v>3.2384259259259265E-2</v>
      </c>
      <c r="K7" s="32">
        <v>30.96</v>
      </c>
    </row>
    <row r="8" spans="4:11" x14ac:dyDescent="0.25">
      <c r="D8" s="18" t="s">
        <v>26</v>
      </c>
      <c r="E8" s="19" t="s">
        <v>72</v>
      </c>
      <c r="F8" s="28">
        <v>3.0481902356902361E-3</v>
      </c>
      <c r="G8" s="23">
        <v>11</v>
      </c>
      <c r="H8" s="14">
        <v>2.673611111111111E-3</v>
      </c>
      <c r="I8" s="14">
        <v>3.3564814814814811E-3</v>
      </c>
      <c r="J8" s="14">
        <v>3.3530092592592597E-2</v>
      </c>
      <c r="K8" s="32">
        <v>30.96</v>
      </c>
    </row>
    <row r="9" spans="4:11" x14ac:dyDescent="0.25">
      <c r="D9" s="18" t="s">
        <v>16</v>
      </c>
      <c r="E9" s="19" t="s">
        <v>75</v>
      </c>
      <c r="F9" s="28">
        <v>3.2386363636363641E-3</v>
      </c>
      <c r="G9" s="23">
        <v>11</v>
      </c>
      <c r="H9" s="14">
        <v>2.9861111111111113E-3</v>
      </c>
      <c r="I9" s="14">
        <v>3.483796296296296E-3</v>
      </c>
      <c r="J9" s="14">
        <v>3.5625000000000004E-2</v>
      </c>
      <c r="K9" s="32">
        <v>30.96</v>
      </c>
    </row>
    <row r="10" spans="4:11" x14ac:dyDescent="0.25">
      <c r="D10" s="18" t="s">
        <v>42</v>
      </c>
      <c r="E10" s="19" t="s">
        <v>76</v>
      </c>
      <c r="F10" s="28">
        <v>3.0481902356902361E-3</v>
      </c>
      <c r="G10" s="23">
        <v>11</v>
      </c>
      <c r="H10" s="14">
        <v>2.673611111111111E-3</v>
      </c>
      <c r="I10" s="14">
        <v>3.3564814814814811E-3</v>
      </c>
      <c r="J10" s="14">
        <v>3.3530092592592597E-2</v>
      </c>
      <c r="K10" s="32">
        <v>28.380000000000003</v>
      </c>
    </row>
    <row r="11" spans="4:11" x14ac:dyDescent="0.25">
      <c r="D11" s="18" t="s">
        <v>10</v>
      </c>
      <c r="E11" s="19" t="s">
        <v>74</v>
      </c>
      <c r="F11" s="28">
        <v>3.2586279461279456E-3</v>
      </c>
      <c r="G11" s="23">
        <v>11</v>
      </c>
      <c r="H11" s="14">
        <v>2.8819444444444444E-3</v>
      </c>
      <c r="I11" s="14">
        <v>3.472222222222222E-3</v>
      </c>
      <c r="J11" s="14">
        <v>3.5844907407407402E-2</v>
      </c>
      <c r="K11" s="32">
        <v>28.380000000000003</v>
      </c>
    </row>
    <row r="12" spans="4:11" x14ac:dyDescent="0.25">
      <c r="D12" s="18" t="s">
        <v>8</v>
      </c>
      <c r="E12" s="19" t="s">
        <v>74</v>
      </c>
      <c r="F12" s="28">
        <v>3.299897119341564E-3</v>
      </c>
      <c r="G12" s="23">
        <v>10</v>
      </c>
      <c r="H12" s="14">
        <v>3.0439814814814821E-3</v>
      </c>
      <c r="I12" s="14">
        <v>3.4953703703703705E-3</v>
      </c>
      <c r="J12" s="14">
        <v>2.9699074074074076E-2</v>
      </c>
      <c r="K12" s="32">
        <v>25.8</v>
      </c>
    </row>
    <row r="13" spans="4:11" x14ac:dyDescent="0.25">
      <c r="D13" s="18" t="s">
        <v>6</v>
      </c>
      <c r="E13" s="19" t="s">
        <v>72</v>
      </c>
      <c r="F13" s="28">
        <v>3.3203125000000003E-3</v>
      </c>
      <c r="G13" s="23">
        <v>9</v>
      </c>
      <c r="H13" s="14">
        <v>2.9166666666666668E-3</v>
      </c>
      <c r="I13" s="14">
        <v>3.6226851851851854E-3</v>
      </c>
      <c r="J13" s="14">
        <v>2.6562500000000003E-2</v>
      </c>
      <c r="K13" s="32">
        <v>23.22</v>
      </c>
    </row>
    <row r="14" spans="4:11" x14ac:dyDescent="0.25">
      <c r="D14" s="18" t="s">
        <v>19</v>
      </c>
      <c r="E14" s="19" t="s">
        <v>74</v>
      </c>
      <c r="F14" s="28">
        <v>3.4837962962962965E-3</v>
      </c>
      <c r="G14" s="23">
        <v>9</v>
      </c>
      <c r="H14" s="14">
        <v>3.2638888888888891E-3</v>
      </c>
      <c r="I14" s="14">
        <v>3.9236111111111112E-3</v>
      </c>
      <c r="J14" s="14">
        <v>2.7870370370370372E-2</v>
      </c>
      <c r="K14" s="32">
        <v>23.22</v>
      </c>
    </row>
    <row r="15" spans="4:11" x14ac:dyDescent="0.25">
      <c r="D15" s="18" t="s">
        <v>57</v>
      </c>
      <c r="E15" s="19" t="s">
        <v>73</v>
      </c>
      <c r="F15" s="28">
        <v>2.9681069958847738E-3</v>
      </c>
      <c r="G15" s="23">
        <v>8</v>
      </c>
      <c r="H15" s="14">
        <v>2.8124999999999995E-3</v>
      </c>
      <c r="I15" s="14">
        <v>3.2060185185185191E-3</v>
      </c>
      <c r="J15" s="14">
        <v>2.6712962962962966E-2</v>
      </c>
      <c r="K15" s="32">
        <v>23.22</v>
      </c>
    </row>
    <row r="16" spans="4:11" x14ac:dyDescent="0.25">
      <c r="D16" s="18" t="s">
        <v>31</v>
      </c>
      <c r="E16" s="19" t="s">
        <v>73</v>
      </c>
      <c r="F16" s="28">
        <v>2.9586226851851852E-3</v>
      </c>
      <c r="G16" s="23">
        <v>8</v>
      </c>
      <c r="H16" s="14">
        <v>2.7893518518518519E-3</v>
      </c>
      <c r="I16" s="14">
        <v>3.1134259259259257E-3</v>
      </c>
      <c r="J16" s="14">
        <v>2.3668981481481482E-2</v>
      </c>
      <c r="K16" s="32">
        <v>20.64</v>
      </c>
    </row>
    <row r="17" spans="4:11" x14ac:dyDescent="0.25">
      <c r="D17" s="18" t="s">
        <v>7</v>
      </c>
      <c r="E17" s="19" t="s">
        <v>72</v>
      </c>
      <c r="F17" s="28">
        <v>3.3349867724867719E-3</v>
      </c>
      <c r="G17" s="23">
        <v>8</v>
      </c>
      <c r="H17" s="14">
        <v>3.1828703703703702E-3</v>
      </c>
      <c r="I17" s="14">
        <v>3.472222222222222E-3</v>
      </c>
      <c r="J17" s="14">
        <v>2.3344907407407404E-2</v>
      </c>
      <c r="K17" s="32">
        <v>20.64</v>
      </c>
    </row>
    <row r="18" spans="4:11" x14ac:dyDescent="0.25">
      <c r="D18" s="18" t="s">
        <v>14</v>
      </c>
      <c r="E18" s="19" t="s">
        <v>74</v>
      </c>
      <c r="F18" s="28">
        <v>3.3895502645502648E-3</v>
      </c>
      <c r="G18" s="23">
        <v>7</v>
      </c>
      <c r="H18" s="14">
        <v>3.2523148148148151E-3</v>
      </c>
      <c r="I18" s="14">
        <v>3.5069444444444445E-3</v>
      </c>
      <c r="J18" s="14">
        <v>2.3726851851851853E-2</v>
      </c>
      <c r="K18" s="32">
        <v>18.060000000000002</v>
      </c>
    </row>
    <row r="19" spans="4:11" x14ac:dyDescent="0.25">
      <c r="D19" s="18" t="s">
        <v>12</v>
      </c>
      <c r="E19" s="19" t="s">
        <v>74</v>
      </c>
      <c r="F19" s="28">
        <v>3.41765873015873E-3</v>
      </c>
      <c r="G19" s="23">
        <v>7</v>
      </c>
      <c r="H19" s="14">
        <v>3.2291666666666666E-3</v>
      </c>
      <c r="I19" s="14">
        <v>3.7615740740740739E-3</v>
      </c>
      <c r="J19" s="14">
        <v>2.3923611111111111E-2</v>
      </c>
      <c r="K19" s="32">
        <v>18.060000000000002</v>
      </c>
    </row>
    <row r="20" spans="4:11" x14ac:dyDescent="0.25">
      <c r="D20" s="18" t="s">
        <v>48</v>
      </c>
      <c r="E20" s="19" t="s">
        <v>73</v>
      </c>
      <c r="F20" s="28">
        <v>3.1250000000000002E-3</v>
      </c>
      <c r="G20" s="23">
        <v>6</v>
      </c>
      <c r="H20" s="14">
        <v>3.0671296296296297E-3</v>
      </c>
      <c r="I20" s="14">
        <v>3.1944444444444442E-3</v>
      </c>
      <c r="J20" s="14">
        <v>1.5625E-2</v>
      </c>
      <c r="K20" s="32">
        <v>15.48</v>
      </c>
    </row>
    <row r="21" spans="4:11" x14ac:dyDescent="0.25">
      <c r="D21" s="18" t="s">
        <v>20</v>
      </c>
      <c r="E21" s="19" t="s">
        <v>72</v>
      </c>
      <c r="F21" s="28">
        <v>3.4220679012345674E-3</v>
      </c>
      <c r="G21" s="23">
        <v>6</v>
      </c>
      <c r="H21" s="14">
        <v>3.2870370370370367E-3</v>
      </c>
      <c r="I21" s="14">
        <v>3.5763888888888894E-3</v>
      </c>
      <c r="J21" s="14">
        <v>2.0532407407407405E-2</v>
      </c>
      <c r="K21" s="32">
        <v>15.48</v>
      </c>
    </row>
    <row r="22" spans="4:11" x14ac:dyDescent="0.25">
      <c r="D22" s="18" t="s">
        <v>11</v>
      </c>
      <c r="E22" s="19" t="s">
        <v>74</v>
      </c>
      <c r="F22" s="28">
        <v>3.2199074074074074E-3</v>
      </c>
      <c r="G22" s="23">
        <v>5</v>
      </c>
      <c r="H22" s="14">
        <v>3.1597222222222222E-3</v>
      </c>
      <c r="I22" s="14">
        <v>3.3101851851851851E-3</v>
      </c>
      <c r="J22" s="14">
        <v>1.6099537037037037E-2</v>
      </c>
      <c r="K22" s="32">
        <v>12.9</v>
      </c>
    </row>
    <row r="23" spans="4:11" x14ac:dyDescent="0.25">
      <c r="D23" s="18" t="s">
        <v>51</v>
      </c>
      <c r="E23" s="19" t="s">
        <v>74</v>
      </c>
      <c r="F23" s="28">
        <v>3.3796296296296296E-3</v>
      </c>
      <c r="G23" s="23">
        <v>5</v>
      </c>
      <c r="H23" s="14">
        <v>3.2291666666666666E-3</v>
      </c>
      <c r="I23" s="14">
        <v>3.5648148148148154E-3</v>
      </c>
      <c r="J23" s="14">
        <v>1.6898148148148148E-2</v>
      </c>
      <c r="K23" s="32">
        <v>12.9</v>
      </c>
    </row>
    <row r="24" spans="4:11" x14ac:dyDescent="0.25">
      <c r="D24" s="18" t="s">
        <v>58</v>
      </c>
      <c r="E24" s="19" t="s">
        <v>73</v>
      </c>
      <c r="F24" s="28">
        <v>2.945601851851852E-3</v>
      </c>
      <c r="G24" s="23">
        <v>4</v>
      </c>
      <c r="H24" s="14">
        <v>2.8935185185185188E-3</v>
      </c>
      <c r="I24" s="14">
        <v>2.9976851851851848E-3</v>
      </c>
      <c r="J24" s="14">
        <v>1.1782407407407408E-2</v>
      </c>
      <c r="K24" s="32">
        <v>10.32</v>
      </c>
    </row>
    <row r="25" spans="4:11" x14ac:dyDescent="0.25">
      <c r="D25" s="18" t="s">
        <v>24</v>
      </c>
      <c r="E25" s="19" t="s">
        <v>76</v>
      </c>
      <c r="F25" s="28">
        <v>3.4114583333333336E-3</v>
      </c>
      <c r="G25" s="23">
        <v>4</v>
      </c>
      <c r="H25" s="14">
        <v>3.2291666666666666E-3</v>
      </c>
      <c r="I25" s="14">
        <v>3.7731481481481483E-3</v>
      </c>
      <c r="J25" s="14">
        <v>1.3645833333333334E-2</v>
      </c>
      <c r="K25" s="32">
        <v>10.32</v>
      </c>
    </row>
    <row r="26" spans="4:11" x14ac:dyDescent="0.25">
      <c r="D26" s="18" t="s">
        <v>13</v>
      </c>
      <c r="E26" s="19" t="s">
        <v>74</v>
      </c>
      <c r="F26" s="28">
        <v>3.7326388888888886E-3</v>
      </c>
      <c r="G26" s="23">
        <v>4</v>
      </c>
      <c r="H26" s="14">
        <v>3.483796296296296E-3</v>
      </c>
      <c r="I26" s="14">
        <v>4.1203703703703706E-3</v>
      </c>
      <c r="J26" s="14">
        <v>1.4930555555555555E-2</v>
      </c>
      <c r="K26" s="32">
        <v>10.32</v>
      </c>
    </row>
    <row r="27" spans="4:11" x14ac:dyDescent="0.25">
      <c r="D27" s="18" t="s">
        <v>55</v>
      </c>
      <c r="E27" s="19" t="s">
        <v>73</v>
      </c>
      <c r="F27" s="28">
        <v>2.989969135802469E-3</v>
      </c>
      <c r="G27" s="23">
        <v>3</v>
      </c>
      <c r="H27" s="14">
        <v>2.8819444444444444E-3</v>
      </c>
      <c r="I27" s="14">
        <v>3.1944444444444442E-3</v>
      </c>
      <c r="J27" s="14">
        <v>8.9699074074074073E-3</v>
      </c>
      <c r="K27" s="32">
        <v>7.74</v>
      </c>
    </row>
    <row r="28" spans="4:11" x14ac:dyDescent="0.25">
      <c r="D28" s="18" t="s">
        <v>30</v>
      </c>
      <c r="E28" s="19" t="s">
        <v>72</v>
      </c>
      <c r="F28" s="28">
        <v>3.0979938271604936E-3</v>
      </c>
      <c r="G28" s="23">
        <v>3</v>
      </c>
      <c r="H28" s="14">
        <v>3.0208333333333333E-3</v>
      </c>
      <c r="I28" s="14">
        <v>3.2175925925925926E-3</v>
      </c>
      <c r="J28" s="14">
        <v>9.2939814814814812E-3</v>
      </c>
      <c r="K28" s="32">
        <v>7.74</v>
      </c>
    </row>
    <row r="29" spans="4:11" x14ac:dyDescent="0.25">
      <c r="D29" s="18" t="s">
        <v>52</v>
      </c>
      <c r="E29" s="19" t="s">
        <v>77</v>
      </c>
      <c r="F29" s="28">
        <v>3.1404320987654323E-3</v>
      </c>
      <c r="G29" s="23">
        <v>3</v>
      </c>
      <c r="H29" s="14">
        <v>3.0902777777777782E-3</v>
      </c>
      <c r="I29" s="14">
        <v>3.2291666666666666E-3</v>
      </c>
      <c r="J29" s="14">
        <v>9.4212962962962974E-3</v>
      </c>
      <c r="K29" s="32">
        <v>7.74</v>
      </c>
    </row>
    <row r="30" spans="4:11" x14ac:dyDescent="0.25">
      <c r="D30" s="18" t="s">
        <v>54</v>
      </c>
      <c r="E30" s="19" t="s">
        <v>73</v>
      </c>
      <c r="F30" s="28">
        <v>3.1481481481481482E-3</v>
      </c>
      <c r="G30" s="23">
        <v>3</v>
      </c>
      <c r="H30" s="14">
        <v>2.8703703703703708E-3</v>
      </c>
      <c r="I30" s="14">
        <v>3.6921296296296298E-3</v>
      </c>
      <c r="J30" s="14">
        <v>9.4444444444444445E-3</v>
      </c>
      <c r="K30" s="32">
        <v>7.74</v>
      </c>
    </row>
    <row r="31" spans="4:11" x14ac:dyDescent="0.25">
      <c r="D31" s="18" t="s">
        <v>41</v>
      </c>
      <c r="E31" s="19" t="s">
        <v>73</v>
      </c>
      <c r="F31" s="28">
        <v>3.3564814814814816E-3</v>
      </c>
      <c r="G31" s="23">
        <v>3</v>
      </c>
      <c r="H31" s="14">
        <v>3.2523148148148151E-3</v>
      </c>
      <c r="I31" s="14">
        <v>3.5069444444444445E-3</v>
      </c>
      <c r="J31" s="14">
        <v>1.0069444444444445E-2</v>
      </c>
      <c r="K31" s="32">
        <v>7.74</v>
      </c>
    </row>
    <row r="32" spans="4:11" x14ac:dyDescent="0.25">
      <c r="D32" s="18" t="s">
        <v>18</v>
      </c>
      <c r="E32" s="19" t="s">
        <v>75</v>
      </c>
      <c r="F32" s="28">
        <v>3.4953703703703705E-3</v>
      </c>
      <c r="G32" s="23">
        <v>3</v>
      </c>
      <c r="H32" s="14">
        <v>3.414351851851852E-3</v>
      </c>
      <c r="I32" s="14">
        <v>3.5532407407407405E-3</v>
      </c>
      <c r="J32" s="14">
        <v>1.0486111111111111E-2</v>
      </c>
      <c r="K32" s="32">
        <v>7.74</v>
      </c>
    </row>
    <row r="33" spans="3:11" x14ac:dyDescent="0.25">
      <c r="D33" s="18" t="s">
        <v>87</v>
      </c>
      <c r="E33" s="19" t="s">
        <v>73</v>
      </c>
      <c r="F33" s="28">
        <v>3.0671296296296297E-3</v>
      </c>
      <c r="G33" s="23">
        <v>2</v>
      </c>
      <c r="H33" s="14">
        <v>3.0324074074074073E-3</v>
      </c>
      <c r="I33" s="14">
        <v>3.1018518518518522E-3</v>
      </c>
      <c r="J33" s="14">
        <v>6.1342592592592594E-3</v>
      </c>
      <c r="K33" s="32">
        <v>5.16</v>
      </c>
    </row>
    <row r="34" spans="3:11" x14ac:dyDescent="0.25">
      <c r="D34" s="18" t="s">
        <v>49</v>
      </c>
      <c r="E34" s="19" t="s">
        <v>73</v>
      </c>
      <c r="F34" s="28">
        <v>3.107638888888889E-3</v>
      </c>
      <c r="G34" s="23">
        <v>2</v>
      </c>
      <c r="H34" s="14">
        <v>3.0902777777777782E-3</v>
      </c>
      <c r="I34" s="14">
        <v>3.1249999999999997E-3</v>
      </c>
      <c r="J34" s="14">
        <v>6.2152777777777779E-3</v>
      </c>
      <c r="K34" s="32">
        <v>5.16</v>
      </c>
    </row>
    <row r="35" spans="3:11" x14ac:dyDescent="0.25">
      <c r="D35" s="18" t="s">
        <v>47</v>
      </c>
      <c r="E35" s="19" t="s">
        <v>73</v>
      </c>
      <c r="F35" s="28">
        <v>3.2060185185185186E-3</v>
      </c>
      <c r="G35" s="23">
        <v>2</v>
      </c>
      <c r="H35" s="14">
        <v>3.1828703703703702E-3</v>
      </c>
      <c r="I35" s="14">
        <v>3.2291666666666666E-3</v>
      </c>
      <c r="J35" s="14">
        <v>6.4120370370370373E-3</v>
      </c>
      <c r="K35" s="32">
        <v>5.16</v>
      </c>
    </row>
    <row r="36" spans="3:11" x14ac:dyDescent="0.25">
      <c r="D36" s="18" t="s">
        <v>44</v>
      </c>
      <c r="E36" s="19" t="s">
        <v>73</v>
      </c>
      <c r="F36" s="28">
        <v>3.2118055555555554E-3</v>
      </c>
      <c r="G36" s="23">
        <v>2</v>
      </c>
      <c r="H36" s="14">
        <v>3.1944444444444442E-3</v>
      </c>
      <c r="I36" s="14">
        <v>3.2291666666666666E-3</v>
      </c>
      <c r="J36" s="14">
        <v>6.4236111111111108E-3</v>
      </c>
      <c r="K36" s="32">
        <v>5.16</v>
      </c>
    </row>
    <row r="37" spans="3:11" x14ac:dyDescent="0.25">
      <c r="D37" s="18" t="s">
        <v>29</v>
      </c>
      <c r="E37" s="19" t="s">
        <v>76</v>
      </c>
      <c r="F37" s="28">
        <v>3.2175925925925922E-3</v>
      </c>
      <c r="G37" s="23">
        <v>2</v>
      </c>
      <c r="H37" s="14">
        <v>3.0671296296296297E-3</v>
      </c>
      <c r="I37" s="14">
        <v>3.3680555555555551E-3</v>
      </c>
      <c r="J37" s="14">
        <v>6.4351851851851844E-3</v>
      </c>
      <c r="K37" s="32">
        <v>5.16</v>
      </c>
    </row>
    <row r="38" spans="3:11" x14ac:dyDescent="0.25">
      <c r="C38" s="46"/>
      <c r="D38" s="18" t="s">
        <v>46</v>
      </c>
      <c r="E38" s="19" t="s">
        <v>73</v>
      </c>
      <c r="F38" s="28">
        <v>3.2754629629629627E-3</v>
      </c>
      <c r="G38" s="23">
        <v>2</v>
      </c>
      <c r="H38" s="14">
        <v>3.1134259259259257E-3</v>
      </c>
      <c r="I38" s="14">
        <v>3.4375E-3</v>
      </c>
      <c r="J38" s="14">
        <v>6.5509259259259253E-3</v>
      </c>
      <c r="K38" s="32">
        <v>5.16</v>
      </c>
    </row>
    <row r="39" spans="3:11" x14ac:dyDescent="0.25">
      <c r="D39" s="18" t="s">
        <v>50</v>
      </c>
      <c r="E39" s="19" t="s">
        <v>73</v>
      </c>
      <c r="F39" s="28">
        <v>3.4606481481481485E-3</v>
      </c>
      <c r="G39" s="23">
        <v>2</v>
      </c>
      <c r="H39" s="14">
        <v>3.425925925925926E-3</v>
      </c>
      <c r="I39" s="14">
        <v>3.4953703703703705E-3</v>
      </c>
      <c r="J39" s="14">
        <v>6.9212962962962969E-3</v>
      </c>
      <c r="K39" s="32">
        <v>5.16</v>
      </c>
    </row>
    <row r="40" spans="3:11" x14ac:dyDescent="0.25">
      <c r="D40" s="18" t="s">
        <v>56</v>
      </c>
      <c r="E40" s="19" t="s">
        <v>73</v>
      </c>
      <c r="F40" s="28">
        <f>AVERAGE(Temps!G287:G288)</f>
        <v>3.0324074074074077E-3</v>
      </c>
      <c r="G40" s="23">
        <v>2</v>
      </c>
      <c r="H40" s="14">
        <f>MIN(Temps!G287:G288)</f>
        <v>2.9282407407407412E-3</v>
      </c>
      <c r="I40" s="14">
        <f>MAX(Temps!G287:G288)</f>
        <v>3.1365740740740742E-3</v>
      </c>
      <c r="J40" s="14">
        <f>SUM(Temps!G287:G288)</f>
        <v>6.0648148148148154E-3</v>
      </c>
      <c r="K40" s="32">
        <v>5.16</v>
      </c>
    </row>
    <row r="41" spans="3:11" x14ac:dyDescent="0.25">
      <c r="D41" s="18" t="s">
        <v>4</v>
      </c>
      <c r="E41" s="19" t="s">
        <v>78</v>
      </c>
      <c r="F41" s="28">
        <v>3.9004629629629632E-3</v>
      </c>
      <c r="G41" s="23">
        <v>2</v>
      </c>
      <c r="H41" s="14">
        <v>2.7662037037037034E-3</v>
      </c>
      <c r="I41" s="14">
        <v>5.0347222222222225E-3</v>
      </c>
      <c r="J41" s="14">
        <v>7.8009259259259264E-3</v>
      </c>
      <c r="K41" s="32">
        <v>5.16</v>
      </c>
    </row>
    <row r="42" spans="3:11" x14ac:dyDescent="0.25">
      <c r="D42" s="18" t="s">
        <v>40</v>
      </c>
      <c r="E42" s="19" t="s">
        <v>73</v>
      </c>
      <c r="F42" s="28">
        <v>3.0902777777777782E-3</v>
      </c>
      <c r="G42" s="23">
        <v>1</v>
      </c>
      <c r="H42" s="14">
        <v>3.0902777777777782E-3</v>
      </c>
      <c r="I42" s="14">
        <v>3.0902777777777782E-3</v>
      </c>
      <c r="J42" s="14">
        <v>3.0902777777777782E-3</v>
      </c>
      <c r="K42" s="32">
        <v>2.58</v>
      </c>
    </row>
    <row r="43" spans="3:11" x14ac:dyDescent="0.25">
      <c r="D43" s="18" t="s">
        <v>25</v>
      </c>
      <c r="E43" s="19" t="s">
        <v>76</v>
      </c>
      <c r="F43" s="28">
        <v>3.1597222222222222E-3</v>
      </c>
      <c r="G43" s="23">
        <v>1</v>
      </c>
      <c r="H43" s="14">
        <v>3.1597222222222222E-3</v>
      </c>
      <c r="I43" s="14">
        <v>3.1597222222222222E-3</v>
      </c>
      <c r="J43" s="14">
        <v>3.1597222222222222E-3</v>
      </c>
      <c r="K43" s="32">
        <v>2.58</v>
      </c>
    </row>
    <row r="44" spans="3:11" x14ac:dyDescent="0.25">
      <c r="D44" s="18" t="s">
        <v>53</v>
      </c>
      <c r="E44" s="19" t="s">
        <v>85</v>
      </c>
      <c r="F44" s="28">
        <v>3.3449074074074071E-3</v>
      </c>
      <c r="G44" s="23">
        <v>1</v>
      </c>
      <c r="H44" s="14">
        <v>3.3449074074074071E-3</v>
      </c>
      <c r="I44" s="14">
        <v>3.3449074074074071E-3</v>
      </c>
      <c r="J44" s="14">
        <v>3.3449074074074071E-3</v>
      </c>
      <c r="K44" s="32">
        <v>2.58</v>
      </c>
    </row>
    <row r="45" spans="3:11" x14ac:dyDescent="0.25">
      <c r="D45" s="18" t="s">
        <v>45</v>
      </c>
      <c r="E45" s="19" t="s">
        <v>75</v>
      </c>
      <c r="F45" s="28">
        <v>3.483796296296296E-3</v>
      </c>
      <c r="G45" s="23">
        <v>1</v>
      </c>
      <c r="H45" s="14">
        <v>3.483796296296296E-3</v>
      </c>
      <c r="I45" s="14">
        <v>3.483796296296296E-3</v>
      </c>
      <c r="J45" s="14">
        <v>3.483796296296296E-3</v>
      </c>
      <c r="K45" s="32">
        <v>2.58</v>
      </c>
    </row>
    <row r="46" spans="3:11" ht="15.75" thickBot="1" x14ac:dyDescent="0.3">
      <c r="D46" s="20" t="s">
        <v>27</v>
      </c>
      <c r="E46" s="21" t="s">
        <v>73</v>
      </c>
      <c r="F46" s="29">
        <v>3.5185185185185185E-3</v>
      </c>
      <c r="G46" s="26">
        <v>1</v>
      </c>
      <c r="H46" s="15">
        <v>3.5185185185185185E-3</v>
      </c>
      <c r="I46" s="15">
        <v>3.5185185185185185E-3</v>
      </c>
      <c r="J46" s="15">
        <v>3.5185185185185185E-3</v>
      </c>
      <c r="K46" s="33">
        <v>2.58</v>
      </c>
    </row>
  </sheetData>
  <sortState ref="D2:K46">
    <sortCondition descending="1" ref="G2:G4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:G8"/>
  <sheetViews>
    <sheetView workbookViewId="0">
      <selection activeCell="F12" sqref="F12"/>
    </sheetView>
  </sheetViews>
  <sheetFormatPr defaultColWidth="11.42578125" defaultRowHeight="15" x14ac:dyDescent="0.25"/>
  <cols>
    <col min="1" max="5" width="11.42578125" style="6"/>
    <col min="6" max="6" width="30.42578125" style="6" customWidth="1"/>
    <col min="7" max="7" width="22.28515625" style="6" customWidth="1"/>
    <col min="8" max="16384" width="11.42578125" style="6"/>
  </cols>
  <sheetData>
    <row r="1" spans="6:7" ht="29.25" customHeight="1" thickBot="1" x14ac:dyDescent="0.3">
      <c r="F1" s="45" t="s">
        <v>84</v>
      </c>
      <c r="G1" s="34"/>
    </row>
    <row r="2" spans="6:7" ht="25.5" customHeight="1" x14ac:dyDescent="0.25">
      <c r="F2" s="35" t="s">
        <v>79</v>
      </c>
      <c r="G2" s="36">
        <v>3.1944444444444442E-3</v>
      </c>
    </row>
    <row r="3" spans="6:7" ht="25.5" customHeight="1" x14ac:dyDescent="0.25">
      <c r="F3" s="35" t="s">
        <v>80</v>
      </c>
      <c r="G3" s="36">
        <v>3.1828703703703702E-3</v>
      </c>
    </row>
    <row r="4" spans="6:7" ht="25.5" customHeight="1" x14ac:dyDescent="0.25">
      <c r="F4" s="37" t="s">
        <v>81</v>
      </c>
      <c r="G4" s="38">
        <v>312</v>
      </c>
    </row>
    <row r="5" spans="6:7" ht="25.5" customHeight="1" x14ac:dyDescent="0.25">
      <c r="F5" s="37" t="s">
        <v>82</v>
      </c>
      <c r="G5" s="44">
        <v>34</v>
      </c>
    </row>
    <row r="6" spans="6:7" ht="25.5" customHeight="1" x14ac:dyDescent="0.25">
      <c r="F6" s="37" t="s">
        <v>68</v>
      </c>
      <c r="G6" s="39">
        <v>2.6620370370370374E-3</v>
      </c>
    </row>
    <row r="7" spans="6:7" ht="25.5" customHeight="1" x14ac:dyDescent="0.25">
      <c r="F7" s="41" t="s">
        <v>2</v>
      </c>
      <c r="G7" s="42">
        <v>3.1828703703703706E-3</v>
      </c>
    </row>
    <row r="8" spans="6:7" ht="25.5" customHeight="1" thickBot="1" x14ac:dyDescent="0.3">
      <c r="F8" s="40" t="s">
        <v>83</v>
      </c>
      <c r="G8" s="43">
        <f>2.58*G4</f>
        <v>804.96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Temps</vt:lpstr>
      <vt:lpstr>Moyenne ind.</vt:lpstr>
      <vt:lpstr>Stat. Troupe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pc-maison</dc:creator>
  <cp:lastModifiedBy>Utilisateur</cp:lastModifiedBy>
  <dcterms:created xsi:type="dcterms:W3CDTF">2017-03-27T14:01:47Z</dcterms:created>
  <dcterms:modified xsi:type="dcterms:W3CDTF">2017-03-28T13:38:30Z</dcterms:modified>
</cp:coreProperties>
</file>